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8800" windowHeight="12135" tabRatio="789"/>
  </bookViews>
  <sheets>
    <sheet name="План закупок" sheetId="49" r:id="rId1"/>
    <sheet name="Аутсорсинг на 2 мес" sheetId="50" state="hidden" r:id="rId2"/>
    <sheet name="Приложение № 1 к приказу" sheetId="52" r:id="rId3"/>
    <sheet name="Лист1" sheetId="51" r:id="rId4"/>
  </sheets>
  <definedNames>
    <definedName name="_xlnm._FilterDatabase" localSheetId="0" hidden="1">'План закупок'!$A$14:$W$905</definedName>
    <definedName name="_xlnm._FilterDatabase" localSheetId="2" hidden="1">'Приложение № 1 к приказу'!$A$15:$U$15</definedName>
  </definedNames>
  <calcPr calcId="145621"/>
</workbook>
</file>

<file path=xl/calcChain.xml><?xml version="1.0" encoding="utf-8"?>
<calcChain xmlns="http://schemas.openxmlformats.org/spreadsheetml/2006/main">
  <c r="O900" i="49" l="1"/>
  <c r="O46" i="52" l="1"/>
  <c r="O45" i="52"/>
  <c r="O44" i="52"/>
  <c r="O43" i="52"/>
  <c r="O42" i="52"/>
  <c r="O47" i="52"/>
  <c r="O48" i="52"/>
  <c r="O41" i="52"/>
  <c r="O39" i="52" l="1"/>
  <c r="O38" i="52"/>
  <c r="O49" i="52" l="1"/>
  <c r="O56" i="52"/>
  <c r="O55" i="52"/>
  <c r="O50" i="52" l="1"/>
  <c r="O37" i="52"/>
  <c r="O35" i="52"/>
  <c r="O34" i="52"/>
  <c r="O33" i="52"/>
  <c r="O32" i="52"/>
  <c r="O31" i="52"/>
  <c r="O30" i="52"/>
  <c r="O29" i="52"/>
  <c r="O28" i="52"/>
  <c r="O27" i="52"/>
  <c r="O26" i="52"/>
  <c r="O25" i="52"/>
  <c r="O24" i="52"/>
  <c r="O23" i="52"/>
  <c r="O22" i="52"/>
  <c r="O21" i="52"/>
  <c r="O20" i="52"/>
  <c r="O19" i="52"/>
  <c r="O18" i="52"/>
  <c r="O17" i="52"/>
  <c r="O16" i="52"/>
  <c r="O40" i="52"/>
  <c r="O896" i="49" l="1"/>
  <c r="O895" i="49" l="1"/>
  <c r="O894" i="49"/>
  <c r="O893" i="49"/>
  <c r="O892" i="49"/>
  <c r="O891" i="49"/>
  <c r="O890" i="49"/>
  <c r="O889" i="49"/>
  <c r="O888" i="49"/>
  <c r="O887" i="49"/>
  <c r="O886" i="49"/>
  <c r="O885" i="49"/>
  <c r="O884" i="49" l="1"/>
  <c r="O883" i="49"/>
  <c r="O882" i="49"/>
  <c r="O881" i="49"/>
  <c r="O880" i="49"/>
  <c r="O879" i="49"/>
  <c r="O878" i="49"/>
  <c r="O877" i="49"/>
  <c r="O876" i="49"/>
  <c r="O875" i="49"/>
  <c r="O874" i="49"/>
  <c r="O873" i="49"/>
  <c r="O476" i="49" l="1"/>
  <c r="O475" i="49"/>
  <c r="O474" i="49"/>
  <c r="O163" i="49"/>
  <c r="O161" i="49"/>
  <c r="O772" i="49"/>
  <c r="O727" i="49" l="1"/>
  <c r="O726" i="49"/>
  <c r="O725" i="49"/>
  <c r="O724" i="49"/>
  <c r="O5" i="50"/>
  <c r="P5" i="50" s="1"/>
  <c r="O6" i="50"/>
  <c r="P6" i="50" s="1"/>
  <c r="O3" i="50"/>
  <c r="P3" i="50" s="1"/>
  <c r="O4" i="50"/>
  <c r="P4" i="50" s="1"/>
  <c r="O16" i="49" l="1"/>
  <c r="O17" i="49"/>
  <c r="O18" i="49"/>
  <c r="O19" i="49"/>
  <c r="O20" i="49"/>
  <c r="O22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2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99" i="49"/>
  <c r="O200" i="49"/>
  <c r="O201" i="49"/>
  <c r="O202" i="49"/>
  <c r="O203" i="49"/>
  <c r="O204" i="49"/>
  <c r="O205" i="49"/>
  <c r="O206" i="49"/>
  <c r="O207" i="49"/>
  <c r="O208" i="49"/>
  <c r="O209" i="49"/>
  <c r="O210" i="49"/>
  <c r="O211" i="49"/>
  <c r="O212" i="49"/>
  <c r="O213" i="49"/>
  <c r="O214" i="49"/>
  <c r="O215" i="49"/>
  <c r="O216" i="49"/>
  <c r="O217" i="49"/>
  <c r="O218" i="49"/>
  <c r="O219" i="49"/>
  <c r="O220" i="49"/>
  <c r="O221" i="49"/>
  <c r="O222" i="49"/>
  <c r="O223" i="49"/>
  <c r="O224" i="49"/>
  <c r="O225" i="49"/>
  <c r="O226" i="49"/>
  <c r="O227" i="49"/>
  <c r="O228" i="49"/>
  <c r="O229" i="49"/>
  <c r="O230" i="49"/>
  <c r="O231" i="49"/>
  <c r="O232" i="49"/>
  <c r="O233" i="49"/>
  <c r="O234" i="49"/>
  <c r="O235" i="49"/>
  <c r="O236" i="49"/>
  <c r="O237" i="49"/>
  <c r="O238" i="49"/>
  <c r="O239" i="49"/>
  <c r="O240" i="49"/>
  <c r="O241" i="49"/>
  <c r="O242" i="49"/>
  <c r="O243" i="49"/>
  <c r="O244" i="49"/>
  <c r="O245" i="49"/>
  <c r="O246" i="49"/>
  <c r="O247" i="49"/>
  <c r="O248" i="49"/>
  <c r="O249" i="49"/>
  <c r="O250" i="49"/>
  <c r="O251" i="49"/>
  <c r="O252" i="49"/>
  <c r="O253" i="49"/>
  <c r="O254" i="49"/>
  <c r="O255" i="49"/>
  <c r="O256" i="49"/>
  <c r="O257" i="49"/>
  <c r="O258" i="49"/>
  <c r="O259" i="49"/>
  <c r="O260" i="49"/>
  <c r="O261" i="49"/>
  <c r="O262" i="49"/>
  <c r="O263" i="49"/>
  <c r="O264" i="49"/>
  <c r="O265" i="49"/>
  <c r="O266" i="49"/>
  <c r="O267" i="49"/>
  <c r="O268" i="49"/>
  <c r="O269" i="49"/>
  <c r="O270" i="49"/>
  <c r="O271" i="49"/>
  <c r="O272" i="49"/>
  <c r="O273" i="49"/>
  <c r="O274" i="49"/>
  <c r="O275" i="49"/>
  <c r="O276" i="49"/>
  <c r="O277" i="49"/>
  <c r="O278" i="49"/>
  <c r="O279" i="49"/>
  <c r="O280" i="49"/>
  <c r="O281" i="49"/>
  <c r="O282" i="49"/>
  <c r="O283" i="49"/>
  <c r="O284" i="49"/>
  <c r="O285" i="49"/>
  <c r="O286" i="49"/>
  <c r="O287" i="49"/>
  <c r="O288" i="49"/>
  <c r="O289" i="49"/>
  <c r="O310" i="49"/>
  <c r="O311" i="49"/>
  <c r="O312" i="49"/>
  <c r="O313" i="49"/>
  <c r="O314" i="49"/>
  <c r="O315" i="49"/>
  <c r="O317" i="49"/>
  <c r="O319" i="49"/>
  <c r="O320" i="49"/>
  <c r="O321" i="49"/>
  <c r="O322" i="49"/>
  <c r="O323" i="49"/>
  <c r="O324" i="49"/>
  <c r="O325" i="49"/>
  <c r="O326" i="49"/>
  <c r="O327" i="49"/>
  <c r="O328" i="49"/>
  <c r="O329" i="49"/>
  <c r="O330" i="49"/>
  <c r="O331" i="49"/>
  <c r="O332" i="49"/>
  <c r="O333" i="49"/>
  <c r="O334" i="49"/>
  <c r="O335" i="49"/>
  <c r="O336" i="49"/>
  <c r="O337" i="49"/>
  <c r="O338" i="49"/>
  <c r="O339" i="49"/>
  <c r="O340" i="49"/>
  <c r="O341" i="49"/>
  <c r="O342" i="49"/>
  <c r="O343" i="49"/>
  <c r="O344" i="49"/>
  <c r="O345" i="49"/>
  <c r="O346" i="49"/>
  <c r="O347" i="49"/>
  <c r="O348" i="49"/>
  <c r="O349" i="49"/>
  <c r="O350" i="49"/>
  <c r="O351" i="49"/>
  <c r="O352" i="49"/>
  <c r="O353" i="49"/>
  <c r="O354" i="49"/>
  <c r="O355" i="49"/>
  <c r="O356" i="49"/>
  <c r="O357" i="49"/>
  <c r="O358" i="49"/>
  <c r="O359" i="49"/>
  <c r="O360" i="49"/>
  <c r="O361" i="49"/>
  <c r="O362" i="49"/>
  <c r="O363" i="49"/>
  <c r="O364" i="49"/>
  <c r="O365" i="49"/>
  <c r="O366" i="49"/>
  <c r="O367" i="49"/>
  <c r="O368" i="49"/>
  <c r="O369" i="49"/>
  <c r="O370" i="49"/>
  <c r="O371" i="49"/>
  <c r="O372" i="49"/>
  <c r="O373" i="49"/>
  <c r="O374" i="49"/>
  <c r="O375" i="49"/>
  <c r="O376" i="49"/>
  <c r="O377" i="49"/>
  <c r="O378" i="49"/>
  <c r="O379" i="49"/>
  <c r="O380" i="49"/>
  <c r="O381" i="49"/>
  <c r="O382" i="49"/>
  <c r="O383" i="49"/>
  <c r="O384" i="49"/>
  <c r="O385" i="49"/>
  <c r="O386" i="49"/>
  <c r="O387" i="49"/>
  <c r="O388" i="49"/>
  <c r="O389" i="49"/>
  <c r="O390" i="49"/>
  <c r="O391" i="49"/>
  <c r="O392" i="49"/>
  <c r="O393" i="49"/>
  <c r="O394" i="49"/>
  <c r="O395" i="49"/>
  <c r="O396" i="49"/>
  <c r="O397" i="49"/>
  <c r="O398" i="49"/>
  <c r="O399" i="49"/>
  <c r="O400" i="49"/>
  <c r="O401" i="49"/>
  <c r="O402" i="49"/>
  <c r="O403" i="49"/>
  <c r="O404" i="49"/>
  <c r="O405" i="49"/>
  <c r="O406" i="49"/>
  <c r="O407" i="49"/>
  <c r="O408" i="49"/>
  <c r="O409" i="49"/>
  <c r="O410" i="49"/>
  <c r="O411" i="49"/>
  <c r="O412" i="49"/>
  <c r="O413" i="49"/>
  <c r="O414" i="49"/>
  <c r="O415" i="49"/>
  <c r="O416" i="49"/>
  <c r="O417" i="49"/>
  <c r="O418" i="49"/>
  <c r="O419" i="49"/>
  <c r="O420" i="49"/>
  <c r="O421" i="49"/>
  <c r="O422" i="49"/>
  <c r="O423" i="49"/>
  <c r="O424" i="49"/>
  <c r="O425" i="49"/>
  <c r="O426" i="49"/>
  <c r="O427" i="49"/>
  <c r="O428" i="49"/>
  <c r="O429" i="49"/>
  <c r="O430" i="49"/>
  <c r="O431" i="49"/>
  <c r="O432" i="49"/>
  <c r="O433" i="49"/>
  <c r="O434" i="49"/>
  <c r="O435" i="49"/>
  <c r="O436" i="49"/>
  <c r="O437" i="49"/>
  <c r="O438" i="49"/>
  <c r="O439" i="49"/>
  <c r="O440" i="49"/>
  <c r="O441" i="49"/>
  <c r="O442" i="49"/>
  <c r="O443" i="49"/>
  <c r="O444" i="49"/>
  <c r="O445" i="49"/>
  <c r="O446" i="49"/>
  <c r="O447" i="49"/>
  <c r="O448" i="49"/>
  <c r="O449" i="49"/>
  <c r="O450" i="49"/>
  <c r="O451" i="49"/>
  <c r="O452" i="49"/>
  <c r="O453" i="49"/>
  <c r="O454" i="49"/>
  <c r="O455" i="49"/>
  <c r="O456" i="49"/>
  <c r="O457" i="49"/>
  <c r="O458" i="49"/>
  <c r="O459" i="49"/>
  <c r="O460" i="49"/>
  <c r="O461" i="49"/>
  <c r="O462" i="49"/>
  <c r="O463" i="49"/>
  <c r="O464" i="49"/>
  <c r="O465" i="49"/>
  <c r="O466" i="49"/>
  <c r="O467" i="49"/>
  <c r="O468" i="49"/>
  <c r="O469" i="49"/>
  <c r="O470" i="49"/>
  <c r="O471" i="49"/>
  <c r="O472" i="49"/>
  <c r="O473" i="49"/>
  <c r="O477" i="49"/>
  <c r="O478" i="49"/>
  <c r="O479" i="49"/>
  <c r="O480" i="49"/>
  <c r="O481" i="49"/>
  <c r="O482" i="49"/>
  <c r="O483" i="49"/>
  <c r="O484" i="49"/>
  <c r="O485" i="49"/>
  <c r="O486" i="49"/>
  <c r="O487" i="49"/>
  <c r="O488" i="49"/>
  <c r="O489" i="49"/>
  <c r="O490" i="49"/>
  <c r="O491" i="49"/>
  <c r="O492" i="49"/>
  <c r="O493" i="49"/>
  <c r="O494" i="49"/>
  <c r="O495" i="49"/>
  <c r="O496" i="49"/>
  <c r="O497" i="49"/>
  <c r="O498" i="49"/>
  <c r="O499" i="49"/>
  <c r="O500" i="49"/>
  <c r="O501" i="49"/>
  <c r="O502" i="49"/>
  <c r="O503" i="49"/>
  <c r="O504" i="49"/>
  <c r="O505" i="49"/>
  <c r="O506" i="49"/>
  <c r="O507" i="49"/>
  <c r="O508" i="49"/>
  <c r="O509" i="49"/>
  <c r="O510" i="49"/>
  <c r="O511" i="49"/>
  <c r="O512" i="49"/>
  <c r="O513" i="49"/>
  <c r="O514" i="49"/>
  <c r="O515" i="49"/>
  <c r="O516" i="49"/>
  <c r="O517" i="49"/>
  <c r="O518" i="49"/>
  <c r="O519" i="49"/>
  <c r="O520" i="49"/>
  <c r="O521" i="49"/>
  <c r="O522" i="49"/>
  <c r="O523" i="49"/>
  <c r="O524" i="49"/>
  <c r="O525" i="49"/>
  <c r="O526" i="49"/>
  <c r="O527" i="49"/>
  <c r="O528" i="49"/>
  <c r="O529" i="49"/>
  <c r="O530" i="49"/>
  <c r="O531" i="49"/>
  <c r="O532" i="49"/>
  <c r="O533" i="49"/>
  <c r="O534" i="49"/>
  <c r="O535" i="49"/>
  <c r="O536" i="49"/>
  <c r="O537" i="49"/>
  <c r="O538" i="49"/>
  <c r="O539" i="49"/>
  <c r="O540" i="49"/>
  <c r="O541" i="49"/>
  <c r="O542" i="49"/>
  <c r="O543" i="49"/>
  <c r="O544" i="49"/>
  <c r="O545" i="49"/>
  <c r="O546" i="49"/>
  <c r="O547" i="49"/>
  <c r="O548" i="49"/>
  <c r="O549" i="49"/>
  <c r="O550" i="49"/>
  <c r="O551" i="49"/>
  <c r="O552" i="49"/>
  <c r="O553" i="49"/>
  <c r="O554" i="49"/>
  <c r="O555" i="49"/>
  <c r="O556" i="49"/>
  <c r="O557" i="49"/>
  <c r="O558" i="49"/>
  <c r="O559" i="49"/>
  <c r="O560" i="49"/>
  <c r="O561" i="49"/>
  <c r="O562" i="49"/>
  <c r="O563" i="49"/>
  <c r="O564" i="49"/>
  <c r="O565" i="49"/>
  <c r="O566" i="49"/>
  <c r="O567" i="49"/>
  <c r="O568" i="49"/>
  <c r="O569" i="49"/>
  <c r="O570" i="49"/>
  <c r="O571" i="49"/>
  <c r="O572" i="49"/>
  <c r="O573" i="49"/>
  <c r="O574" i="49"/>
  <c r="O575" i="49"/>
  <c r="O576" i="49"/>
  <c r="O577" i="49"/>
  <c r="O578" i="49"/>
  <c r="O579" i="49"/>
  <c r="O580" i="49"/>
  <c r="O581" i="49"/>
  <c r="O582" i="49"/>
  <c r="O583" i="49"/>
  <c r="O584" i="49"/>
  <c r="O585" i="49"/>
  <c r="O586" i="49"/>
  <c r="O587" i="49"/>
  <c r="O588" i="49"/>
  <c r="O589" i="49"/>
  <c r="O590" i="49"/>
  <c r="O591" i="49"/>
  <c r="O592" i="49"/>
  <c r="O593" i="49"/>
  <c r="O594" i="49"/>
  <c r="O595" i="49"/>
  <c r="O596" i="49"/>
  <c r="O597" i="49"/>
  <c r="O598" i="49"/>
  <c r="O599" i="49"/>
  <c r="O600" i="49"/>
  <c r="O601" i="49"/>
  <c r="O602" i="49"/>
  <c r="O603" i="49"/>
  <c r="O604" i="49"/>
  <c r="O605" i="49"/>
  <c r="O606" i="49"/>
  <c r="O607" i="49"/>
  <c r="O608" i="49"/>
  <c r="O609" i="49"/>
  <c r="O610" i="49"/>
  <c r="O611" i="49"/>
  <c r="O612" i="49"/>
  <c r="O613" i="49"/>
  <c r="O614" i="49"/>
  <c r="O615" i="49"/>
  <c r="O616" i="49"/>
  <c r="O618" i="49"/>
  <c r="O619" i="49"/>
  <c r="O620" i="49"/>
  <c r="O621" i="49"/>
  <c r="O622" i="49"/>
  <c r="O623" i="49"/>
  <c r="O624" i="49"/>
  <c r="O625" i="49"/>
  <c r="O626" i="49"/>
  <c r="O627" i="49"/>
  <c r="O628" i="49"/>
  <c r="O629" i="49"/>
  <c r="O630" i="49"/>
  <c r="O631" i="49"/>
  <c r="O632" i="49"/>
  <c r="O633" i="49"/>
  <c r="O634" i="49"/>
  <c r="O635" i="49"/>
  <c r="O636" i="49"/>
  <c r="O637" i="49"/>
  <c r="O638" i="49"/>
  <c r="O639" i="49"/>
  <c r="O640" i="49"/>
  <c r="O641" i="49"/>
  <c r="O642" i="49"/>
  <c r="O643" i="49"/>
  <c r="O644" i="49"/>
  <c r="O645" i="49"/>
  <c r="O646" i="49"/>
  <c r="O647" i="49"/>
  <c r="O648" i="49"/>
  <c r="O649" i="49"/>
  <c r="O650" i="49"/>
  <c r="O651" i="49"/>
  <c r="O652" i="49"/>
  <c r="O654" i="49"/>
  <c r="O655" i="49"/>
  <c r="O656" i="49"/>
  <c r="O657" i="49"/>
  <c r="O658" i="49"/>
  <c r="O659" i="49"/>
  <c r="O660" i="49"/>
  <c r="O661" i="49"/>
  <c r="O662" i="49"/>
  <c r="O663" i="49"/>
  <c r="O664" i="49"/>
  <c r="O665" i="49"/>
  <c r="O666" i="49"/>
  <c r="O667" i="49"/>
  <c r="O668" i="49"/>
  <c r="O669" i="49"/>
  <c r="O670" i="49"/>
  <c r="O671" i="49"/>
  <c r="O672" i="49"/>
  <c r="O673" i="49"/>
  <c r="O674" i="49"/>
  <c r="O675" i="49"/>
  <c r="O676" i="49"/>
  <c r="O677" i="49"/>
  <c r="O678" i="49"/>
  <c r="O679" i="49"/>
  <c r="O680" i="49"/>
  <c r="O681" i="49"/>
  <c r="O682" i="49"/>
  <c r="O683" i="49"/>
  <c r="O684" i="49"/>
  <c r="O685" i="49"/>
  <c r="O686" i="49"/>
  <c r="O687" i="49"/>
  <c r="O688" i="49"/>
  <c r="O689" i="49"/>
  <c r="O690" i="49"/>
  <c r="O691" i="49"/>
  <c r="O692" i="49"/>
  <c r="O693" i="49"/>
  <c r="O694" i="49"/>
  <c r="O695" i="49"/>
  <c r="O696" i="49"/>
  <c r="O697" i="49"/>
  <c r="O698" i="49"/>
  <c r="O699" i="49"/>
  <c r="O700" i="49"/>
  <c r="O701" i="49"/>
  <c r="O702" i="49"/>
  <c r="O703" i="49"/>
  <c r="O704" i="49"/>
  <c r="O705" i="49"/>
  <c r="O706" i="49"/>
  <c r="O707" i="49"/>
  <c r="O708" i="49"/>
  <c r="O709" i="49"/>
  <c r="O710" i="49"/>
  <c r="O711" i="49"/>
  <c r="O712" i="49"/>
  <c r="O713" i="49"/>
  <c r="O714" i="49"/>
  <c r="O715" i="49"/>
  <c r="O716" i="49"/>
  <c r="O717" i="49"/>
  <c r="O718" i="49"/>
  <c r="O719" i="49"/>
  <c r="O720" i="49"/>
  <c r="O721" i="49"/>
  <c r="O722" i="49"/>
  <c r="O723" i="49"/>
  <c r="O728" i="49"/>
  <c r="O729" i="49"/>
  <c r="O730" i="49"/>
  <c r="O731" i="49"/>
  <c r="O732" i="49"/>
  <c r="O733" i="49"/>
  <c r="O734" i="49"/>
  <c r="O735" i="49"/>
  <c r="O736" i="49"/>
  <c r="O737" i="49"/>
  <c r="O738" i="49"/>
  <c r="O739" i="49"/>
  <c r="O740" i="49"/>
  <c r="O741" i="49"/>
  <c r="O742" i="49"/>
  <c r="O743" i="49"/>
  <c r="O744" i="49"/>
  <c r="O745" i="49"/>
  <c r="O746" i="49"/>
  <c r="O747" i="49"/>
  <c r="O748" i="49"/>
  <c r="O749" i="49"/>
  <c r="O750" i="49"/>
  <c r="O751" i="49"/>
  <c r="O752" i="49"/>
  <c r="O753" i="49"/>
  <c r="O754" i="49"/>
  <c r="O755" i="49"/>
  <c r="O756" i="49"/>
  <c r="O757" i="49"/>
  <c r="O758" i="49"/>
  <c r="O759" i="49"/>
  <c r="O760" i="49"/>
  <c r="O761" i="49"/>
  <c r="O762" i="49"/>
  <c r="O763" i="49"/>
  <c r="O764" i="49"/>
  <c r="O765" i="49"/>
  <c r="O766" i="49"/>
  <c r="O767" i="49"/>
  <c r="O768" i="49"/>
  <c r="O769" i="49"/>
  <c r="O770" i="49"/>
  <c r="O771" i="49"/>
  <c r="O773" i="49"/>
  <c r="O774" i="49"/>
  <c r="O775" i="49"/>
  <c r="O776" i="49"/>
  <c r="O777" i="49"/>
  <c r="O778" i="49"/>
  <c r="O779" i="49"/>
  <c r="O780" i="49"/>
  <c r="O781" i="49"/>
  <c r="O782" i="49"/>
  <c r="O783" i="49"/>
  <c r="O784" i="49"/>
  <c r="O785" i="49"/>
  <c r="O786" i="49"/>
  <c r="O787" i="49"/>
  <c r="O788" i="49"/>
  <c r="O789" i="49"/>
  <c r="O790" i="49"/>
  <c r="O791" i="49"/>
  <c r="O792" i="49"/>
  <c r="O793" i="49"/>
  <c r="O794" i="49"/>
  <c r="O795" i="49"/>
  <c r="O796" i="49"/>
  <c r="O797" i="49"/>
  <c r="O798" i="49"/>
  <c r="O799" i="49"/>
  <c r="O801" i="49"/>
  <c r="O802" i="49"/>
  <c r="O803" i="49"/>
  <c r="O804" i="49"/>
  <c r="O805" i="49"/>
  <c r="O806" i="49"/>
  <c r="O807" i="49"/>
  <c r="O808" i="49"/>
  <c r="O809" i="49"/>
  <c r="O810" i="49"/>
  <c r="O811" i="49"/>
  <c r="O812" i="49"/>
  <c r="O813" i="49"/>
  <c r="O814" i="49"/>
  <c r="O815" i="49"/>
  <c r="O816" i="49"/>
  <c r="O817" i="49"/>
  <c r="O818" i="49"/>
  <c r="O819" i="49"/>
  <c r="O827" i="49"/>
  <c r="O854" i="49"/>
  <c r="O855" i="49"/>
  <c r="O856" i="49"/>
  <c r="O858" i="49"/>
  <c r="O861" i="49"/>
  <c r="O862" i="49"/>
  <c r="O863" i="49"/>
  <c r="O865" i="49"/>
  <c r="O866" i="49"/>
  <c r="O867" i="49"/>
  <c r="O868" i="49"/>
  <c r="O869" i="49"/>
  <c r="O870" i="49"/>
  <c r="O871" i="49"/>
  <c r="O872" i="49"/>
  <c r="M21" i="49" l="1"/>
  <c r="O21" i="49" s="1"/>
</calcChain>
</file>

<file path=xl/sharedStrings.xml><?xml version="1.0" encoding="utf-8"?>
<sst xmlns="http://schemas.openxmlformats.org/spreadsheetml/2006/main" count="13755" uniqueCount="1827">
  <si>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</si>
  <si>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</si>
  <si>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</si>
  <si>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</si>
  <si>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</si>
  <si>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</si>
  <si>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</si>
  <si>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</si>
  <si>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</si>
  <si>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</si>
  <si>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</si>
  <si>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</si>
  <si>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</si>
  <si>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</si>
  <si>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</si>
  <si>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</si>
  <si>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</si>
  <si>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</si>
  <si>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</si>
  <si>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</si>
  <si>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</si>
  <si>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</si>
  <si>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</si>
  <si>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</si>
  <si>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</si>
  <si>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</si>
  <si>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</si>
  <si>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</si>
  <si>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</si>
  <si>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</si>
  <si>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</si>
  <si>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</si>
  <si>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</si>
  <si>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</si>
  <si>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</si>
  <si>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</si>
  <si>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</si>
  <si>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</si>
  <si>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</si>
  <si>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</si>
  <si>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</si>
  <si>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</si>
  <si>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</si>
  <si>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</si>
  <si>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</si>
  <si>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</si>
  <si>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</si>
  <si>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</si>
  <si>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</si>
  <si>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</si>
  <si>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</si>
  <si>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</si>
  <si>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</si>
  <si>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</si>
  <si>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</si>
  <si>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</si>
  <si>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</si>
  <si>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</si>
  <si>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</si>
  <si>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</si>
  <si>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</si>
  <si>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</si>
  <si>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</si>
  <si>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</si>
  <si>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</si>
  <si>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</si>
  <si>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</si>
  <si>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</si>
  <si>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</si>
  <si>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</si>
  <si>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</si>
  <si>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</si>
  <si>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</si>
  <si>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</si>
  <si>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</si>
  <si>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</si>
  <si>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</si>
  <si>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</si>
  <si>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</si>
  <si>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</si>
  <si>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</si>
  <si>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</si>
  <si>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</si>
  <si>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</si>
  <si>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</si>
  <si>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</si>
  <si>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</si>
  <si>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</si>
  <si>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</si>
  <si>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</si>
  <si>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</si>
  <si>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</si>
  <si>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</si>
  <si>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</si>
  <si>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</si>
  <si>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</si>
  <si>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</si>
  <si>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</si>
  <si>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</si>
  <si>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</si>
  <si>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</si>
  <si>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</si>
  <si>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</si>
  <si>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</si>
  <si>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</si>
  <si>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</si>
  <si>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</si>
  <si>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</si>
  <si>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</si>
  <si>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</si>
  <si>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</si>
  <si>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</si>
  <si>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</si>
  <si>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</si>
  <si>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</si>
  <si>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</si>
  <si>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</si>
  <si>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</si>
  <si>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</si>
  <si>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</si>
  <si>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</si>
  <si>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</si>
  <si>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</si>
  <si>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</si>
  <si>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</si>
  <si>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</si>
  <si>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</si>
  <si>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</si>
  <si>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</si>
  <si>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</si>
  <si>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</si>
  <si>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</si>
  <si>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</si>
  <si>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</si>
  <si>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</si>
  <si>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</si>
  <si>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</si>
  <si>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</si>
  <si>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</si>
  <si>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</si>
  <si>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</si>
  <si>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</si>
  <si>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</si>
  <si>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</si>
  <si>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</si>
  <si>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</si>
  <si>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</si>
  <si>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</si>
  <si>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</si>
  <si>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</si>
  <si>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</si>
  <si>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</si>
  <si>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</si>
  <si>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</si>
  <si>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</si>
  <si>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</si>
  <si>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</si>
  <si>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</si>
  <si>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</si>
  <si>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</si>
  <si>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</si>
  <si>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</si>
  <si>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</si>
  <si>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</si>
  <si>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</si>
  <si>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</si>
  <si>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</si>
  <si>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</si>
  <si>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</si>
  <si>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</si>
  <si>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</si>
  <si>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</si>
  <si>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</si>
  <si>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</si>
  <si>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</si>
  <si>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</si>
  <si>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</si>
  <si>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</si>
  <si>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</si>
  <si>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</si>
  <si>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</si>
  <si>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</si>
  <si>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</si>
  <si>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</si>
  <si>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</si>
  <si>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</si>
  <si>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</si>
  <si>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</si>
  <si>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</si>
  <si>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</si>
  <si>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</si>
  <si>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</si>
  <si>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</si>
  <si>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</si>
  <si>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</si>
  <si>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</si>
  <si>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</si>
  <si>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</si>
  <si>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</si>
  <si>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</si>
  <si>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</si>
  <si>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</si>
  <si>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</si>
  <si>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</si>
  <si>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</si>
  <si>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</si>
  <si>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</si>
  <si>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</si>
  <si>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</si>
  <si>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</si>
  <si>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</si>
  <si>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</si>
  <si>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</si>
  <si>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</si>
  <si>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</si>
  <si>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</si>
  <si>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</si>
  <si>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</si>
  <si>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</si>
  <si>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</si>
  <si>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</si>
  <si>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</si>
  <si>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</si>
  <si>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</si>
  <si>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</si>
  <si>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</si>
  <si>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</si>
  <si>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</si>
  <si>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</si>
  <si>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</si>
  <si>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</si>
  <si>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</si>
  <si>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</si>
  <si>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</si>
  <si>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</si>
  <si>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</si>
  <si>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</si>
  <si>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</si>
  <si>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</si>
  <si>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</si>
  <si>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</si>
  <si>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</si>
  <si>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</si>
  <si>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</si>
  <si>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</si>
  <si>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</si>
  <si>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</si>
  <si>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</si>
  <si>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</si>
  <si>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</si>
  <si>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</si>
  <si>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</si>
  <si>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</si>
  <si>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</si>
  <si>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</si>
  <si>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</si>
  <si>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</si>
  <si>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</si>
  <si>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</si>
  <si>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</si>
  <si>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</si>
  <si>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</si>
  <si>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</si>
  <si>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</si>
  <si>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</si>
  <si>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</si>
  <si>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</si>
  <si>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</si>
  <si>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</si>
  <si>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</si>
  <si>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</si>
  <si>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</si>
  <si>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</si>
  <si>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</si>
  <si>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</si>
  <si>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</si>
  <si>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</si>
  <si>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</si>
  <si>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</si>
  <si>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</si>
  <si>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</si>
  <si>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</si>
  <si>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</si>
  <si>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</si>
  <si>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</si>
  <si>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</si>
  <si>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</si>
  <si>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</si>
  <si>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</si>
  <si>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</si>
  <si>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</si>
  <si>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</si>
  <si>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</si>
  <si>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</si>
  <si>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</si>
  <si>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</si>
  <si>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</si>
  <si>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</si>
  <si>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</si>
  <si>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</si>
  <si>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</si>
  <si>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</si>
  <si>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</si>
  <si>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</si>
  <si>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</si>
  <si>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</si>
  <si>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</si>
  <si>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</si>
  <si>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</si>
  <si>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</si>
  <si>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</si>
  <si>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</si>
  <si>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</si>
  <si>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</si>
  <si>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</si>
  <si>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</si>
  <si>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</si>
  <si>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</si>
  <si>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</si>
  <si>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</si>
  <si>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</si>
  <si>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</si>
  <si>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</si>
  <si>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</si>
  <si>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</si>
  <si>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</si>
  <si>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</si>
  <si>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</si>
  <si>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</si>
  <si>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</si>
  <si>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</si>
  <si>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</si>
  <si>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</si>
  <si>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</si>
  <si>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</si>
  <si>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</si>
  <si>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</si>
  <si>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</si>
  <si>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</si>
  <si>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</si>
  <si>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</si>
  <si>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</si>
  <si>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</si>
  <si>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</si>
  <si>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</si>
  <si>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</si>
  <si>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</si>
  <si>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</si>
  <si>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</si>
  <si>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</si>
  <si>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</si>
  <si>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</si>
  <si>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</si>
  <si>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</si>
  <si>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</si>
  <si>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</si>
  <si>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</si>
  <si>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</si>
  <si>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</si>
  <si>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</si>
  <si>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</si>
  <si>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</si>
  <si>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</si>
  <si>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</si>
  <si>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</si>
  <si>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</si>
  <si>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</si>
  <si>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</si>
  <si>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</si>
  <si>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</si>
  <si>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</si>
  <si>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</si>
  <si>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</si>
  <si>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</si>
  <si>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</si>
  <si>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</si>
  <si>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</si>
  <si>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</si>
  <si>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</si>
  <si>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</si>
  <si>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</si>
  <si>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</si>
  <si>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</si>
  <si>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</si>
  <si>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</si>
  <si>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</si>
  <si>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</si>
  <si>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</si>
  <si>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</si>
  <si>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</si>
  <si>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</si>
  <si>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</si>
  <si>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</si>
  <si>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</si>
  <si>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</si>
  <si>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</si>
  <si>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</si>
  <si>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</si>
  <si>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</si>
  <si>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</si>
  <si>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</si>
  <si>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</si>
  <si>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</si>
  <si>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</si>
  <si>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</si>
  <si>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</si>
  <si>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</si>
  <si>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</si>
  <si>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</si>
  <si>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</si>
  <si>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</si>
  <si>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</si>
  <si>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</si>
  <si>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</si>
  <si>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</si>
  <si>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</si>
  <si>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</si>
  <si>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</si>
  <si>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</si>
  <si>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</si>
  <si>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</si>
  <si>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</si>
  <si>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</si>
  <si>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</si>
  <si>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</si>
  <si>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</si>
  <si>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</si>
  <si>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</si>
  <si>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</si>
  <si>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</si>
  <si>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</si>
  <si>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</si>
  <si>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</si>
  <si>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</si>
  <si>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</si>
  <si>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</si>
  <si>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</si>
  <si>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</si>
  <si>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</si>
  <si>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</si>
  <si>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</si>
  <si>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</si>
  <si>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</si>
  <si>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</si>
  <si>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</si>
  <si>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</si>
  <si>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</si>
  <si>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</si>
  <si>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</si>
  <si>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</si>
  <si>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</si>
  <si>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</si>
  <si>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</si>
  <si>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</si>
  <si>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</si>
  <si>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</si>
  <si>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</si>
  <si>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</si>
  <si>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</si>
  <si>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</si>
  <si>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</si>
  <si>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</si>
  <si>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</si>
  <si>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</si>
  <si>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</si>
  <si>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</si>
  <si>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</si>
  <si>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</si>
  <si>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</si>
  <si>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</si>
  <si>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</si>
  <si>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</si>
  <si>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</si>
  <si>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</si>
  <si>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</si>
  <si>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</si>
  <si>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</si>
  <si>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</si>
  <si>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</si>
  <si>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</si>
  <si>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</si>
  <si>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</si>
  <si>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</si>
  <si>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</si>
  <si>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</si>
  <si>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</si>
  <si>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</si>
  <si>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</si>
  <si>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</si>
  <si>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</si>
  <si>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</si>
  <si>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</si>
  <si>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</si>
  <si>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</si>
  <si>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</si>
  <si>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</si>
  <si>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</si>
  <si>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</si>
  <si>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</si>
  <si>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</si>
  <si>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</si>
  <si>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</si>
  <si>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</si>
  <si>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</si>
  <si>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</si>
  <si>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</si>
  <si>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</si>
  <si>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</si>
  <si>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</si>
  <si>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</si>
  <si>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</si>
  <si>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</si>
  <si>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</si>
  <si>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</si>
  <si>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</si>
  <si>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</si>
  <si>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</si>
  <si>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</si>
  <si>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</si>
  <si>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</si>
  <si>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</si>
  <si>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</si>
  <si>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</si>
  <si>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</si>
  <si>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</si>
  <si>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</si>
  <si>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</si>
  <si>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</si>
  <si>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</si>
  <si>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</si>
  <si>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</si>
  <si>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</si>
  <si>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</si>
  <si>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</si>
  <si>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</si>
  <si>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</si>
  <si>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</si>
  <si>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</si>
  <si>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</si>
  <si>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</si>
  <si>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</si>
  <si>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</si>
  <si>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</si>
  <si>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</si>
  <si>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</si>
  <si>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</si>
  <si>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</si>
  <si>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</si>
  <si>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</si>
  <si>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</si>
  <si>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</si>
  <si>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</si>
  <si>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</si>
  <si>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</si>
  <si>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</si>
  <si>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</si>
  <si>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</si>
  <si>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</si>
  <si>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</si>
  <si>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</si>
  <si>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</si>
  <si>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</si>
  <si>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</si>
  <si>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</si>
  <si>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</si>
  <si>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</si>
  <si>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</si>
  <si>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</si>
  <si>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</si>
  <si>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</si>
  <si>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</si>
  <si>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</si>
  <si>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</si>
  <si>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</si>
  <si>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</si>
  <si>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</si>
  <si>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</si>
  <si>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</si>
  <si>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</si>
  <si>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</si>
  <si>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</si>
  <si>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</si>
  <si>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</si>
  <si>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</si>
  <si>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</si>
  <si>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</si>
  <si>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</si>
  <si>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</si>
  <si>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</si>
  <si>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</si>
  <si>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</si>
  <si>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</si>
  <si>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</si>
  <si>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</si>
  <si>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</si>
  <si>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</si>
  <si>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</si>
  <si>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</si>
  <si>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</si>
  <si>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</si>
  <si>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</si>
  <si>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</si>
  <si>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</si>
  <si>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</si>
  <si>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</si>
  <si>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</si>
  <si>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</si>
  <si>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</si>
  <si>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</si>
  <si>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</si>
  <si>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</si>
  <si>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</si>
  <si>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</si>
  <si>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</si>
  <si>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</si>
  <si>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</si>
  <si>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</si>
  <si>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</si>
  <si>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</si>
  <si>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</si>
  <si>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</si>
  <si>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</si>
  <si>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</si>
  <si>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</si>
  <si>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</si>
  <si>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</si>
  <si>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</si>
  <si>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</si>
  <si>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</si>
  <si>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</si>
  <si>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</si>
  <si>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</si>
  <si>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</si>
  <si>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</si>
  <si>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</si>
  <si>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</si>
  <si>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</si>
  <si>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</si>
  <si>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</si>
  <si>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</si>
  <si>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</si>
  <si>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</si>
  <si>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</si>
  <si>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</si>
  <si>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</si>
  <si>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</si>
  <si>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</si>
  <si>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</si>
  <si>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</si>
  <si>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</si>
  <si>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</si>
  <si>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</si>
  <si>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</si>
  <si>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</si>
  <si>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</si>
  <si>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</si>
  <si>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</si>
  <si>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</si>
  <si>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</si>
  <si>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</si>
  <si>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</si>
  <si>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Жарнамалық-таратылым материалдарының дизайындарын дайындау қызметтері</t>
  </si>
  <si>
    <t>Услуги по разработке дизайна рекламно-раздаточных материалов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</si>
  <si>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</si>
  <si>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</si>
  <si>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</si>
  <si>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</si>
  <si>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</si>
  <si>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</si>
  <si>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</si>
  <si>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</si>
  <si>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</si>
  <si>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</si>
  <si>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</si>
  <si>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</si>
  <si>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</si>
  <si>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</si>
  <si>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</si>
  <si>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</si>
  <si>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</si>
  <si>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</si>
  <si>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</si>
  <si>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</si>
  <si>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</si>
  <si>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</si>
  <si>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</si>
  <si>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</si>
  <si>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</si>
  <si>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</si>
  <si>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</si>
  <si>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</si>
  <si>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</si>
  <si>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</si>
  <si>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</si>
  <si>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</si>
  <si>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</si>
  <si>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</si>
  <si>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</si>
  <si>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</si>
  <si>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</si>
  <si>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</si>
  <si>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</si>
  <si>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</si>
  <si>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</si>
  <si>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</si>
  <si>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</si>
  <si>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</si>
  <si>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</si>
  <si>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</si>
  <si>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</si>
  <si>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</si>
  <si>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</si>
  <si>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</si>
  <si>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</si>
  <si>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</si>
  <si>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</si>
  <si>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</si>
  <si>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</si>
  <si>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</si>
  <si>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</si>
  <si>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</si>
  <si>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</si>
  <si>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</si>
  <si>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</si>
  <si>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</si>
  <si>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</si>
  <si>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</si>
  <si>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</si>
  <si>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</si>
  <si>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</si>
  <si>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</si>
  <si>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</si>
  <si>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</si>
  <si>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</si>
  <si>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</si>
  <si>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</si>
  <si>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</si>
  <si>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</si>
  <si>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</si>
  <si>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</si>
  <si>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</si>
  <si>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</si>
  <si>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</si>
  <si>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</si>
  <si>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</si>
  <si>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</si>
  <si>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</si>
  <si>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</si>
  <si>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</si>
  <si>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</si>
  <si>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</si>
  <si>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</si>
  <si>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</si>
  <si>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</si>
  <si>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</si>
  <si>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</si>
  <si>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</si>
  <si>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</si>
  <si>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</si>
  <si>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</si>
  <si>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</si>
  <si>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</si>
  <si>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</si>
  <si>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</si>
  <si>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</si>
  <si>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</si>
  <si>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</si>
  <si>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</si>
  <si>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</si>
  <si>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</si>
  <si>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</si>
  <si>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</si>
  <si>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</si>
  <si>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</si>
  <si>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</si>
  <si>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</si>
  <si>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</si>
  <si>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</si>
  <si>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</si>
  <si>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</si>
  <si>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</si>
  <si>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</si>
  <si>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</si>
  <si>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</si>
  <si>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</si>
  <si>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</si>
  <si>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</si>
  <si>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</si>
  <si>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</si>
  <si>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</si>
  <si>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</si>
  <si>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</si>
  <si>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</si>
  <si>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</si>
  <si>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</si>
  <si>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</si>
  <si>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</si>
  <si>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</si>
  <si>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</si>
  <si>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</si>
  <si>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</si>
  <si>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</si>
  <si>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</si>
  <si>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</si>
  <si>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</si>
  <si>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</si>
  <si>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</si>
  <si>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</si>
  <si>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</si>
  <si>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</si>
  <si>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</si>
  <si>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Услуги по установке и настройке офисной техники,всей имеющейся офисной техники в организации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</si>
  <si>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</si>
  <si>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</si>
  <si>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</si>
  <si>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</si>
  <si>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</si>
  <si>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</si>
  <si>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</si>
  <si>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</si>
  <si>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</si>
  <si>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</si>
  <si>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</si>
  <si>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</si>
  <si>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</si>
  <si>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</si>
  <si>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</si>
  <si>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</si>
  <si>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</si>
  <si>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</si>
  <si>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</si>
  <si>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</si>
  <si>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</si>
  <si>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</si>
  <si>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</si>
  <si>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</si>
  <si>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</si>
  <si>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</si>
  <si>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</si>
  <si>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</si>
  <si>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</si>
  <si>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</si>
  <si>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</si>
  <si>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</si>
  <si>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</si>
  <si>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</si>
  <si>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</si>
  <si>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</si>
  <si>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</si>
  <si>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</si>
  <si>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</si>
  <si>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</si>
  <si>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</si>
  <si>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</si>
  <si>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</si>
  <si>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</si>
  <si>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</si>
  <si>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</si>
  <si>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</si>
  <si>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</si>
  <si>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</si>
  <si>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</si>
  <si>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</si>
  <si>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</si>
  <si>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</si>
  <si>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</si>
  <si>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</si>
  <si>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</si>
  <si>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</si>
  <si>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</si>
  <si>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</si>
  <si>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</si>
  <si>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</si>
  <si>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</si>
  <si>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</si>
  <si>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</si>
  <si>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</si>
  <si>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</si>
  <si>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</si>
  <si>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</si>
  <si>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</si>
  <si>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</si>
  <si>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</si>
  <si>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</si>
  <si>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</si>
  <si>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</si>
  <si>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</si>
  <si>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</si>
  <si>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</si>
  <si>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</si>
  <si>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</si>
  <si>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</si>
  <si>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</si>
  <si>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</si>
  <si>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</si>
  <si>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</si>
  <si>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</si>
  <si>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</si>
  <si>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</si>
  <si>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</si>
  <si>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</si>
  <si>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</si>
  <si>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</si>
  <si>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</si>
  <si>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</si>
  <si>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</si>
  <si>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</si>
  <si>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</si>
  <si>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</si>
  <si>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</si>
  <si>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</si>
  <si>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</si>
  <si>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</si>
  <si>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</si>
  <si>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</si>
  <si>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</si>
  <si>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</si>
  <si>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</si>
  <si>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</si>
  <si>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</si>
  <si>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</si>
  <si>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</si>
  <si>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</si>
  <si>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</si>
  <si>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</si>
  <si>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</si>
  <si>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</si>
  <si>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</si>
  <si>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</si>
  <si>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</si>
  <si>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</si>
  <si>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</si>
  <si>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</si>
  <si>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</si>
  <si>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</si>
  <si>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</si>
  <si>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</si>
  <si>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</si>
  <si>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</si>
  <si>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</si>
  <si>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почта</t>
  </si>
  <si>
    <t>экспрес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</si>
  <si>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</si>
  <si>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</si>
  <si>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</si>
  <si>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</si>
  <si>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</si>
  <si>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</si>
  <si>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</si>
  <si>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</si>
  <si>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</si>
  <si>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</si>
  <si>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</si>
  <si>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</si>
  <si>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</si>
  <si>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</si>
  <si>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</si>
  <si>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</si>
  <si>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</si>
  <si>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</si>
  <si>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</si>
  <si>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</si>
  <si>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</si>
  <si>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</si>
  <si>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</si>
  <si>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</si>
  <si>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</si>
  <si>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</si>
  <si>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</si>
  <si>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</si>
  <si>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</si>
  <si>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</si>
  <si>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</si>
  <si>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</si>
  <si>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</si>
  <si>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</si>
  <si>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</si>
  <si>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</si>
  <si>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</si>
  <si>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</si>
  <si>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</si>
  <si>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</si>
  <si>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</si>
  <si>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</si>
  <si>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</si>
  <si>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</si>
  <si>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</si>
  <si>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</si>
  <si>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</si>
  <si>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</si>
  <si>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</si>
  <si>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</si>
  <si>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</si>
  <si>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</si>
  <si>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</si>
  <si>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</si>
  <si>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</si>
  <si>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</si>
  <si>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</si>
  <si>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</si>
  <si>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</si>
  <si>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</si>
  <si>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</si>
  <si>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</si>
  <si>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</si>
  <si>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</si>
  <si>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</si>
  <si>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</si>
  <si>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</si>
  <si>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</si>
  <si>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</si>
  <si>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</si>
  <si>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</si>
  <si>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</si>
  <si>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</si>
  <si>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</si>
  <si>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</si>
  <si>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</si>
  <si>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</si>
  <si>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</si>
  <si>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</si>
  <si>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</si>
  <si>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</si>
  <si>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</si>
  <si>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</si>
  <si>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</si>
  <si>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</si>
  <si>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</si>
  <si>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</si>
  <si>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</si>
  <si>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</si>
  <si>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</si>
  <si>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</si>
  <si>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</si>
  <si>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</si>
  <si>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</si>
  <si>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</si>
  <si>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</si>
  <si>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</si>
  <si>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</si>
  <si>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</si>
  <si>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</si>
  <si>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</si>
  <si>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</si>
  <si>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</si>
  <si>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</si>
  <si>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</si>
  <si>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</si>
  <si>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</si>
  <si>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</si>
  <si>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</si>
  <si>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</si>
  <si>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</si>
  <si>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</si>
  <si>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</si>
  <si>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</si>
  <si>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</si>
  <si>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</si>
  <si>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</si>
  <si>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</si>
  <si>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</si>
  <si>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</si>
  <si>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</si>
  <si>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</si>
  <si>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</si>
  <si>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</si>
  <si>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</si>
  <si>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</si>
  <si>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</si>
  <si>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</si>
  <si>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</si>
  <si>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</si>
  <si>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</si>
  <si>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</si>
  <si>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</si>
  <si>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</si>
  <si>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</si>
  <si>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</si>
  <si>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</si>
  <si>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</si>
  <si>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</si>
  <si>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</si>
  <si>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</si>
  <si>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</si>
  <si>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</si>
  <si>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</si>
  <si>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</si>
  <si>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</si>
  <si>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</si>
  <si>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</si>
  <si>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</si>
  <si>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</si>
  <si>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</si>
  <si>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</si>
  <si>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</si>
  <si>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</si>
  <si>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</si>
  <si>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</si>
  <si>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</si>
  <si>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</si>
  <si>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</si>
  <si>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</si>
  <si>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</si>
  <si>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</si>
  <si>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</si>
  <si>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</si>
  <si>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</si>
  <si>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</si>
  <si>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</si>
  <si>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</si>
  <si>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</si>
  <si>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</si>
  <si>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</si>
  <si>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</si>
  <si>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</si>
  <si>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</si>
  <si>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</si>
  <si>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</si>
  <si>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</si>
  <si>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</si>
  <si>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</si>
  <si>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</si>
  <si>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</si>
  <si>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</si>
  <si>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</si>
  <si>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</si>
  <si>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</si>
  <si>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</si>
  <si>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</si>
  <si>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</si>
  <si>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</si>
  <si>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</si>
  <si>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</si>
  <si>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</si>
  <si>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</si>
  <si>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</si>
  <si>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</si>
  <si>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</si>
  <si>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</si>
  <si>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</si>
  <si>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</si>
  <si>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</si>
  <si>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</si>
  <si>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</si>
  <si>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</si>
  <si>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</si>
  <si>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</si>
  <si>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</si>
  <si>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</si>
  <si>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</si>
  <si>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</si>
  <si>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</si>
  <si>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</si>
  <si>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</si>
  <si>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</si>
  <si>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</si>
  <si>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</si>
  <si>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</si>
  <si>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</si>
  <si>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</si>
  <si>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</si>
  <si>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</si>
  <si>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</si>
  <si>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</si>
  <si>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</si>
  <si>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</si>
  <si>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</si>
  <si>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</si>
  <si>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</si>
  <si>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</si>
  <si>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</si>
  <si>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</si>
  <si>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</si>
  <si>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</si>
  <si>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</si>
  <si>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</si>
  <si>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</si>
  <si>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</si>
  <si>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</si>
  <si>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</si>
  <si>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</si>
  <si>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</si>
  <si>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</si>
  <si>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</si>
  <si>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</si>
  <si>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</si>
  <si>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</si>
  <si>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</si>
  <si>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</si>
  <si>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</si>
  <si>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</si>
  <si>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</si>
  <si>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</si>
  <si>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</si>
  <si>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</si>
  <si>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</si>
  <si>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</si>
  <si>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</si>
  <si>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</si>
  <si>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</si>
  <si>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</si>
  <si>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</si>
  <si>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</si>
  <si>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</si>
  <si>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</si>
  <si>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</si>
  <si>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</si>
  <si>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</si>
  <si>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</si>
  <si>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</si>
  <si>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</si>
  <si>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</si>
  <si>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</si>
  <si>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</si>
  <si>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</si>
  <si>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</si>
  <si>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</si>
  <si>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</si>
  <si>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</si>
  <si>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</si>
  <si>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</si>
  <si>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</si>
  <si>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</si>
  <si>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</si>
  <si>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</si>
  <si>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</si>
  <si>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</si>
  <si>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</si>
  <si>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</si>
  <si>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</si>
  <si>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</si>
  <si>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</si>
  <si>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</si>
  <si>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</si>
  <si>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</si>
  <si>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</si>
  <si>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</si>
  <si>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</si>
  <si>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</si>
  <si>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</si>
  <si>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</si>
  <si>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</si>
  <si>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</si>
  <si>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</si>
  <si>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</si>
  <si>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</si>
  <si>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</si>
  <si>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</si>
  <si>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</si>
  <si>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</si>
  <si>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</si>
  <si>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</si>
  <si>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</si>
  <si>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</si>
  <si>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</si>
  <si>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</si>
  <si>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</si>
  <si>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</si>
  <si>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</si>
  <si>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</si>
  <si>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</si>
  <si>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</si>
  <si>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</si>
  <si>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</si>
  <si>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</si>
  <si>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</si>
  <si>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</si>
  <si>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</si>
  <si>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</si>
  <si>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</si>
  <si>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</si>
  <si>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</si>
  <si>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</si>
  <si>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</si>
  <si>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</si>
  <si>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</si>
  <si>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</si>
  <si>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</si>
  <si>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</si>
  <si>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</si>
  <si>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</si>
  <si>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</si>
  <si>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</si>
  <si>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</si>
  <si>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</si>
  <si>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</si>
  <si>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</si>
  <si>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</si>
  <si>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</si>
  <si>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</si>
  <si>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</si>
  <si>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</si>
  <si>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</si>
  <si>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</si>
  <si>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</si>
  <si>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</si>
  <si>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</si>
  <si>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</si>
  <si>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</si>
  <si>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</si>
  <si>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</si>
  <si>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</si>
  <si>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</si>
  <si>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</si>
  <si>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</si>
  <si>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</si>
  <si>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</si>
  <si>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</si>
  <si>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</si>
  <si>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</si>
  <si>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</si>
  <si>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</si>
  <si>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</si>
  <si>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</si>
  <si>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</si>
  <si>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</si>
  <si>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</si>
  <si>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</si>
  <si>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</si>
  <si>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</si>
  <si>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</si>
  <si>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</si>
  <si>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</si>
  <si>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</si>
  <si>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</si>
  <si>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</si>
  <si>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</si>
  <si>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</si>
  <si>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</si>
  <si>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</si>
  <si>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</si>
  <si>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</si>
  <si>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</si>
  <si>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</si>
  <si>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</si>
  <si>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</si>
  <si>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</si>
  <si>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</si>
  <si>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</si>
  <si>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</si>
  <si>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</si>
  <si>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</si>
  <si>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</si>
  <si>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</si>
  <si>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</si>
  <si>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</si>
  <si>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</si>
  <si>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</si>
  <si>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</si>
  <si>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</si>
  <si>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</si>
  <si>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</si>
  <si>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</si>
  <si>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</si>
  <si>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</si>
  <si>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</si>
  <si>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</si>
  <si>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</si>
  <si>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</si>
  <si>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</si>
  <si>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</si>
  <si>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</si>
  <si>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</si>
  <si>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</si>
  <si>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</si>
  <si>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</si>
  <si>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</si>
  <si>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</si>
  <si>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</si>
  <si>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</si>
  <si>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</si>
  <si>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</si>
  <si>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</si>
  <si>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</si>
  <si>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</si>
  <si>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</si>
  <si>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</si>
  <si>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</si>
  <si>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</si>
  <si>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</si>
  <si>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</si>
  <si>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</si>
  <si>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</si>
  <si>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</si>
  <si>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</si>
  <si>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</si>
  <si>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</si>
  <si>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</si>
  <si>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</si>
  <si>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</si>
  <si>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</si>
  <si>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</si>
  <si>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</si>
  <si>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</si>
  <si>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</si>
  <si>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</si>
  <si>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</si>
  <si>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</si>
  <si>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</si>
  <si>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</si>
  <si>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</si>
  <si>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</si>
  <si>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</si>
  <si>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</si>
  <si>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</si>
  <si>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</si>
  <si>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</si>
  <si>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</si>
  <si>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</si>
  <si>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</si>
  <si>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</si>
  <si>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</si>
  <si>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</si>
  <si>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</si>
  <si>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</si>
  <si>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</si>
  <si>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</si>
  <si>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</si>
  <si>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</si>
  <si>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</si>
  <si>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</si>
  <si>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</si>
  <si>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</si>
  <si>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</si>
  <si>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</si>
  <si>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</si>
  <si>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</si>
  <si>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</si>
  <si>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</si>
  <si>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</si>
  <si>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</si>
  <si>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</si>
  <si>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</si>
  <si>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</si>
  <si>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</si>
  <si>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</si>
  <si>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</si>
  <si>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</si>
  <si>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</si>
  <si>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</si>
  <si>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</si>
  <si>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</si>
  <si>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</si>
  <si>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</si>
  <si>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</si>
  <si>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</si>
  <si>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</si>
  <si>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</si>
  <si>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</si>
  <si>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</si>
  <si>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</si>
  <si>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</si>
  <si>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</si>
  <si>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</si>
  <si>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</si>
  <si>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</si>
  <si>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</si>
  <si>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</si>
  <si>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</si>
  <si>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</si>
  <si>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</si>
  <si>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</si>
  <si>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</si>
  <si>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</si>
  <si>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</si>
  <si>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Табличка, 290 мм диаметр, пластик 3 мм, оклейка с двух сторон пленкой,  и сборка с присоской силиконовой и металлической цепочкой 50 см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</si>
  <si>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</si>
  <si>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</si>
  <si>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</si>
  <si>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</si>
  <si>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</si>
  <si>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</si>
  <si>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</si>
  <si>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</si>
  <si>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</si>
  <si>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</si>
  <si>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</si>
  <si>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</si>
  <si>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</si>
  <si>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</si>
  <si>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</si>
  <si>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</si>
  <si>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</si>
  <si>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</si>
  <si>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</si>
  <si>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</si>
  <si>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</si>
  <si>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</si>
  <si>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</si>
  <si>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</si>
  <si>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</si>
  <si>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</si>
  <si>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</si>
  <si>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</si>
  <si>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</si>
  <si>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</si>
  <si>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</si>
  <si>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</si>
  <si>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</si>
  <si>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</si>
  <si>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</si>
  <si>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</si>
  <si>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</si>
  <si>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</si>
  <si>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</si>
  <si>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</si>
  <si>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</si>
  <si>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</si>
  <si>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</si>
  <si>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</si>
  <si>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</si>
  <si>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</si>
  <si>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</si>
  <si>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</si>
  <si>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</si>
  <si>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</si>
  <si>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</si>
  <si>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</si>
  <si>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</si>
  <si>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</si>
  <si>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</si>
  <si>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</si>
  <si>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</si>
  <si>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</si>
  <si>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</si>
  <si>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</si>
  <si>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</si>
  <si>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</si>
  <si>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</si>
  <si>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</si>
  <si>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</si>
  <si>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</si>
  <si>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</si>
  <si>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</si>
  <si>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</si>
  <si>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Орнату және жөнге келтіру қызметтері</t>
  </si>
  <si>
    <t xml:space="preserve">Услуги по изготовлению и монтажу светодиодной строки </t>
  </si>
  <si>
    <t>Ұйымдарда барлық офистік техниканы орнату және жөнге келтіру</t>
  </si>
  <si>
    <t>Жүгіртпе жолдарды орнату және бөлшектеу қызметтері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</si>
  <si>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</si>
  <si>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</si>
  <si>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</si>
  <si>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</si>
  <si>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</si>
  <si>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</si>
  <si>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</si>
  <si>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</si>
  <si>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</si>
  <si>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</si>
  <si>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</si>
  <si>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</si>
  <si>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</si>
  <si>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</si>
  <si>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</si>
  <si>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</si>
  <si>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</si>
  <si>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</si>
  <si>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</si>
  <si>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</si>
  <si>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</si>
  <si>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</si>
  <si>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</si>
  <si>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</si>
  <si>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</si>
  <si>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</si>
  <si>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</si>
  <si>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</si>
  <si>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</si>
  <si>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</si>
  <si>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</si>
  <si>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</si>
  <si>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</si>
  <si>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</si>
  <si>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</si>
  <si>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</si>
  <si>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</si>
  <si>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</si>
  <si>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</si>
  <si>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</si>
  <si>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</si>
  <si>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</si>
  <si>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</si>
  <si>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</si>
  <si>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</si>
  <si>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</si>
  <si>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</si>
  <si>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</si>
  <si>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</si>
  <si>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</si>
  <si>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</si>
  <si>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</si>
  <si>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</si>
  <si>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</si>
  <si>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</si>
  <si>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</si>
  <si>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</si>
  <si>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</si>
  <si>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</si>
  <si>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</si>
  <si>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</si>
  <si>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</si>
  <si>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</si>
  <si>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</si>
  <si>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</si>
  <si>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70*50 мм, бумага на склеевой основе, печать офсетная, высечка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</si>
  <si>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</si>
  <si>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</si>
  <si>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</si>
  <si>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</si>
  <si>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</si>
  <si>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</si>
  <si>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</si>
  <si>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26.52.12.11.11.12.19.11.1</t>
  </si>
  <si>
    <t>Кол сағаты</t>
  </si>
  <si>
    <t>Часы наручные</t>
  </si>
  <si>
    <t>Электрондық (секунд өлшеуіш кіріктірілген)  қол сағаты</t>
  </si>
  <si>
    <t>Электрические (в т.ч. со встроенным секундомером). Корпус из металла недрагоценного или плакированные металлом недрагоценным  только с оптико-электронной индикацией. Антимагнитные. ГОСТ 29153-91.</t>
  </si>
  <si>
    <t>Часы наручные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</si>
  <si>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</si>
  <si>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</si>
  <si>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</si>
  <si>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</si>
  <si>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</si>
  <si>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"Успех гарантирован - 3" жарысына конкурсын ұйымдастыру және өткізу</t>
  </si>
  <si>
    <t xml:space="preserve">Организация и проведение конкурса "Успех гарантирован -3" 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</si>
  <si>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</si>
  <si>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</si>
  <si>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</si>
  <si>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</si>
  <si>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</si>
  <si>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</si>
  <si>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</si>
  <si>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</si>
  <si>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</si>
  <si>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</si>
  <si>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</si>
  <si>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</si>
  <si>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</si>
  <si>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</si>
  <si>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</si>
  <si>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</si>
  <si>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</si>
  <si>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</si>
  <si>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</si>
  <si>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</si>
  <si>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</si>
  <si>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</si>
  <si>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</si>
  <si>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</si>
  <si>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</si>
  <si>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</si>
  <si>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</si>
  <si>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</si>
  <si>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</si>
  <si>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</si>
  <si>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</si>
  <si>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</si>
  <si>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</si>
  <si>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</si>
  <si>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</si>
  <si>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</si>
  <si>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</si>
  <si>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</si>
  <si>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</si>
  <si>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</si>
  <si>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</si>
  <si>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</si>
  <si>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</si>
  <si>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</si>
  <si>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</si>
  <si>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</si>
  <si>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</si>
  <si>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</si>
  <si>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</si>
  <si>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</si>
  <si>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</si>
  <si>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</si>
  <si>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</si>
  <si>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</si>
  <si>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</si>
  <si>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</si>
  <si>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</si>
  <si>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</si>
  <si>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</si>
  <si>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</si>
  <si>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</si>
  <si>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</si>
  <si>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</si>
  <si>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</si>
  <si>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</si>
  <si>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</si>
  <si>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</si>
  <si>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</si>
  <si>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</si>
  <si>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</si>
  <si>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</si>
  <si>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</si>
  <si>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</si>
  <si>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</si>
  <si>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</si>
  <si>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</si>
  <si>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</si>
  <si>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</si>
  <si>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</si>
  <si>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</si>
  <si>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</si>
  <si>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</si>
  <si>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</si>
  <si>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</si>
  <si>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</si>
  <si>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</si>
  <si>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</si>
  <si>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</si>
  <si>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</si>
  <si>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</si>
  <si>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</si>
  <si>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</si>
  <si>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</si>
  <si>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</si>
  <si>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</si>
  <si>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</si>
  <si>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</si>
  <si>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</si>
  <si>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</si>
  <si>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</si>
  <si>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</si>
  <si>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</si>
  <si>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</si>
  <si>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</si>
  <si>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</si>
  <si>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</si>
  <si>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</si>
  <si>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</si>
  <si>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</si>
  <si>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</si>
  <si>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</si>
  <si>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</si>
  <si>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</si>
  <si>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</si>
  <si>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</si>
  <si>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</si>
  <si>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</si>
  <si>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</si>
  <si>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</si>
  <si>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</si>
  <si>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</si>
  <si>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</si>
  <si>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</si>
  <si>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</si>
  <si>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</si>
  <si>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</si>
  <si>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</si>
  <si>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</si>
  <si>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</si>
  <si>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</si>
  <si>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</si>
  <si>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</si>
  <si>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</si>
  <si>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</si>
  <si>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</si>
  <si>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</si>
  <si>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</si>
  <si>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</si>
  <si>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</si>
  <si>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</si>
  <si>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</si>
  <si>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</si>
  <si>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</si>
  <si>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</si>
  <si>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</si>
  <si>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</si>
  <si>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</si>
  <si>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</si>
  <si>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</si>
  <si>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</si>
  <si>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</si>
  <si>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</si>
  <si>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</si>
  <si>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</si>
  <si>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</si>
  <si>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</si>
  <si>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</si>
  <si>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</si>
  <si>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</si>
  <si>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</si>
  <si>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</si>
  <si>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</si>
  <si>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</si>
  <si>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</si>
  <si>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</si>
  <si>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</si>
  <si>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</si>
  <si>
    <t>200 шм көлемінде қолданылмайтын жиһаз, қағаз құжаттаманы сақтау</t>
  </si>
  <si>
    <t>Информация по планируемым закупкам товаров, работ и услуг</t>
  </si>
  <si>
    <t>Общие сведения</t>
  </si>
  <si>
    <t>План закупок товаров, работ и услуг АО "Фонд развития предпринимательства "Даму" на  2017 год</t>
  </si>
  <si>
    <t>Приложение №1</t>
  </si>
  <si>
    <t>№  п/п</t>
  </si>
  <si>
    <t>Тип пункта плана</t>
  </si>
  <si>
    <t>Исполнитель: Главный менеджер Административного департамента Сериков Б.Е. тел. 8 (727) 244 55 66 (вн. 1113)</t>
  </si>
  <si>
    <t>с 01.01.2018г. по 15.01.2018г.</t>
  </si>
  <si>
    <t>с 1.01.2018 г по 28.02.2018г.</t>
  </si>
  <si>
    <t>с 1.03.2018 г по 31.12.2018г.</t>
  </si>
  <si>
    <t>по заявке Заказчика в течение 2018 года</t>
  </si>
  <si>
    <t>с 01.03.2018 г по 30.09.2018г.</t>
  </si>
  <si>
    <t xml:space="preserve">81.29.12.10.00.00.00 </t>
  </si>
  <si>
    <t xml:space="preserve">Услуги по уборке и удалению снега </t>
  </si>
  <si>
    <t xml:space="preserve">Уборка  снега и льда </t>
  </si>
  <si>
    <t>Уборка и вывоз снега</t>
  </si>
  <si>
    <t>В течение 10 календарных дней с даты подписания договора.</t>
  </si>
  <si>
    <t>Қарды тазалау және жинау бойынша қызметтер</t>
  </si>
  <si>
    <t>Қар және мұзды тазалау</t>
  </si>
  <si>
    <t>Қарды тазалау және алып кету</t>
  </si>
  <si>
    <t>25.99.29.00.05.10.20.10.1</t>
  </si>
  <si>
    <t>Атаулы белгілер (жарықтандырылған белгілерді қоспағанда)</t>
  </si>
  <si>
    <t>Таблички с наименованиями (кроме табличек с подсветкой)</t>
  </si>
  <si>
    <t xml:space="preserve">Жарық қорабына арналған алдыңғы бөлігін дайындау
«Бәйтерек» қорабының алдыңғы қақпағын қайта дайындау
</t>
  </si>
  <si>
    <t>Изготовление лицевой части для светового короба. Реконструкция лицевой крышки короба Байтерек</t>
  </si>
  <si>
    <t>В течение 10 календарных дней с даты подписания договора</t>
  </si>
  <si>
    <t>мангистауская область</t>
  </si>
  <si>
    <t>Работы по монтажу системы отопления, вентиляции и кондиционирования прочие</t>
  </si>
  <si>
    <t>Работы по монтажу/демонтажу кондиционеров</t>
  </si>
  <si>
    <t>Кондиционерлерді монтаждау / бөлшектеу бойынша жұмыстары</t>
  </si>
  <si>
    <t>С даты подписания договора по 30.04.2018 года</t>
  </si>
  <si>
    <t>43.22.12.50.00.00.00</t>
  </si>
  <si>
    <t>Приказ от 31.01.2018 г., приказ №050-п</t>
  </si>
  <si>
    <t>с измнениями от     31.01.2018г., приказ №050-п.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</si>
</sst>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1" fontId="15" fillId="0" borderId="0">
      <alignment horizontal="center" vertical="top" wrapText="1"/>
    </xf>
    <xf numFmtId="167" fontId="15" fillId="0" borderId="2">
      <alignment horizontal="center" vertical="top" wrapText="1"/>
    </xf>
    <xf numFmtId="168" fontId="15" fillId="0" borderId="2">
      <alignment horizontal="center" vertical="top" wrapText="1"/>
    </xf>
    <xf numFmtId="168" fontId="15" fillId="0" borderId="2">
      <alignment horizontal="center" vertical="top" wrapText="1"/>
    </xf>
    <xf numFmtId="168" fontId="15" fillId="0" borderId="2">
      <alignment horizontal="center" vertical="top" wrapText="1"/>
    </xf>
    <xf numFmtId="1" fontId="15" fillId="0" borderId="0">
      <alignment horizontal="center" vertical="top" wrapText="1"/>
    </xf>
    <xf numFmtId="167" fontId="15" fillId="0" borderId="0">
      <alignment horizontal="center" vertical="top" wrapText="1"/>
    </xf>
    <xf numFmtId="168" fontId="15" fillId="0" borderId="0">
      <alignment horizontal="center" vertical="top" wrapText="1"/>
    </xf>
    <xf numFmtId="168" fontId="15" fillId="0" borderId="0">
      <alignment horizontal="center" vertical="top" wrapText="1"/>
    </xf>
    <xf numFmtId="168" fontId="15" fillId="0" borderId="0">
      <alignment horizontal="center" vertical="top" wrapText="1"/>
    </xf>
    <xf numFmtId="0" fontId="15" fillId="0" borderId="0">
      <alignment horizontal="left" vertical="top" wrapText="1"/>
    </xf>
    <xf numFmtId="0" fontId="15" fillId="0" borderId="0">
      <alignment horizontal="left" vertical="top" wrapText="1"/>
    </xf>
    <xf numFmtId="0" fontId="15" fillId="0" borderId="2">
      <alignment horizontal="left" vertical="top"/>
    </xf>
    <xf numFmtId="0" fontId="15" fillId="0" borderId="4">
      <alignment horizontal="center" vertical="top" wrapText="1"/>
    </xf>
    <xf numFmtId="0" fontId="15" fillId="0" borderId="0">
      <alignment horizontal="left" vertical="top"/>
    </xf>
    <xf numFmtId="0" fontId="15" fillId="0" borderId="5">
      <alignment horizontal="left" vertical="top"/>
    </xf>
    <xf numFmtId="0" fontId="16" fillId="2" borderId="2">
      <alignment horizontal="left" vertical="top" wrapText="1"/>
    </xf>
    <xf numFmtId="0" fontId="16" fillId="2" borderId="2">
      <alignment horizontal="left" vertical="top" wrapText="1"/>
    </xf>
    <xf numFmtId="0" fontId="17" fillId="0" borderId="2">
      <alignment horizontal="left" vertical="top" wrapText="1"/>
    </xf>
    <xf numFmtId="0" fontId="15" fillId="0" borderId="2">
      <alignment horizontal="left" vertical="top" wrapText="1"/>
    </xf>
    <xf numFmtId="0" fontId="18" fillId="0" borderId="2">
      <alignment horizontal="left" vertical="top" wrapText="1"/>
    </xf>
    <xf numFmtId="0" fontId="19" fillId="0" borderId="0"/>
    <xf numFmtId="0" fontId="20" fillId="0" borderId="0"/>
    <xf numFmtId="0" fontId="12" fillId="0" borderId="0"/>
    <xf numFmtId="0" fontId="21" fillId="0" borderId="0">
      <alignment horizontal="center" vertical="top"/>
    </xf>
    <xf numFmtId="0" fontId="15" fillId="0" borderId="6">
      <alignment horizontal="center" textRotation="90" wrapText="1"/>
    </xf>
    <xf numFmtId="0" fontId="15" fillId="0" borderId="6">
      <alignment horizontal="center" vertical="center" wrapText="1"/>
    </xf>
    <xf numFmtId="1" fontId="22" fillId="0" borderId="0">
      <alignment horizontal="center" vertical="top" wrapText="1"/>
    </xf>
    <xf numFmtId="167" fontId="22" fillId="0" borderId="2">
      <alignment horizontal="center" vertical="top" wrapText="1"/>
    </xf>
    <xf numFmtId="168" fontId="22" fillId="0" borderId="2">
      <alignment horizontal="center" vertical="top" wrapText="1"/>
    </xf>
    <xf numFmtId="168" fontId="22" fillId="0" borderId="2">
      <alignment horizontal="center" vertical="top" wrapText="1"/>
    </xf>
    <xf numFmtId="168" fontId="22" fillId="0" borderId="2">
      <alignment horizontal="center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4" fillId="0" borderId="0"/>
    <xf numFmtId="0" fontId="3" fillId="0" borderId="0"/>
    <xf numFmtId="0" fontId="27" fillId="0" borderId="0"/>
    <xf numFmtId="0" fontId="25" fillId="0" borderId="0"/>
    <xf numFmtId="164" fontId="12" fillId="0" borderId="0" applyFont="0" applyFill="0" applyBorder="0" applyAlignment="0" applyProtection="0"/>
    <xf numFmtId="0" fontId="24" fillId="0" borderId="0"/>
    <xf numFmtId="0" fontId="2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4" fillId="4" borderId="11" applyNumberFormat="0" applyAlignment="0" applyProtection="0"/>
    <xf numFmtId="0" fontId="1" fillId="0" borderId="0"/>
  </cellStyleXfs>
  <cellXfs count="228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3" fontId="26" fillId="0" borderId="1" xfId="1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top" wrapText="1"/>
    </xf>
    <xf numFmtId="3" fontId="26" fillId="0" borderId="3" xfId="1" applyNumberFormat="1" applyFont="1" applyFill="1" applyBorder="1" applyAlignment="1">
      <alignment horizontal="center" vertical="center" wrapText="1"/>
    </xf>
    <xf numFmtId="4" fontId="26" fillId="0" borderId="3" xfId="1" applyNumberFormat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13" fillId="0" borderId="0" xfId="1" applyNumberFormat="1" applyFont="1" applyFill="1" applyAlignment="1">
      <alignment horizontal="center" vertical="center" wrapText="1"/>
    </xf>
    <xf numFmtId="4" fontId="13" fillId="0" borderId="0" xfId="1" applyNumberFormat="1" applyFont="1" applyFill="1" applyAlignment="1">
      <alignment horizontal="center" vertical="center" wrapText="1"/>
    </xf>
    <xf numFmtId="49" fontId="13" fillId="0" borderId="0" xfId="1" applyNumberFormat="1" applyFont="1" applyFill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vertical="top" wrapText="1"/>
    </xf>
    <xf numFmtId="3" fontId="13" fillId="0" borderId="0" xfId="1" applyNumberFormat="1" applyFont="1" applyFill="1" applyAlignment="1">
      <alignment vertical="top"/>
    </xf>
    <xf numFmtId="4" fontId="13" fillId="0" borderId="0" xfId="1" applyNumberFormat="1" applyFont="1" applyFill="1" applyAlignment="1">
      <alignment vertical="top"/>
    </xf>
    <xf numFmtId="0" fontId="13" fillId="0" borderId="0" xfId="1" applyFont="1" applyFill="1" applyBorder="1" applyAlignment="1">
      <alignment horizontal="center" vertical="top"/>
    </xf>
    <xf numFmtId="0" fontId="26" fillId="0" borderId="0" xfId="1" applyFont="1" applyFill="1" applyBorder="1" applyAlignment="1">
      <alignment vertical="top"/>
    </xf>
    <xf numFmtId="0" fontId="29" fillId="0" borderId="0" xfId="1" applyFont="1" applyFill="1" applyBorder="1" applyAlignment="1">
      <alignment horizontal="left" vertical="top"/>
    </xf>
    <xf numFmtId="0" fontId="29" fillId="0" borderId="0" xfId="1" applyFont="1" applyFill="1" applyBorder="1" applyAlignment="1">
      <alignment vertical="top"/>
    </xf>
    <xf numFmtId="0" fontId="29" fillId="0" borderId="3" xfId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horizontal="center" vertical="top"/>
    </xf>
    <xf numFmtId="3" fontId="13" fillId="0" borderId="0" xfId="1" applyNumberFormat="1" applyFont="1" applyFill="1" applyBorder="1" applyAlignment="1">
      <alignment vertical="top"/>
    </xf>
    <xf numFmtId="4" fontId="13" fillId="0" borderId="0" xfId="1" applyNumberFormat="1" applyFont="1" applyFill="1" applyBorder="1" applyAlignment="1">
      <alignment vertical="top"/>
    </xf>
    <xf numFmtId="49" fontId="30" fillId="0" borderId="7" xfId="1" applyNumberFormat="1" applyFont="1" applyFill="1" applyBorder="1" applyAlignment="1">
      <alignment horizontal="center" vertical="top" wrapText="1"/>
    </xf>
    <xf numFmtId="0" fontId="30" fillId="0" borderId="7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/>
    </xf>
    <xf numFmtId="0" fontId="26" fillId="0" borderId="0" xfId="1" applyFont="1" applyFill="1" applyBorder="1" applyAlignment="1">
      <alignment horizontal="left" vertical="top"/>
    </xf>
    <xf numFmtId="14" fontId="26" fillId="0" borderId="0" xfId="1" applyNumberFormat="1" applyFont="1" applyFill="1" applyBorder="1" applyAlignment="1">
      <alignment horizontal="left" vertical="top"/>
    </xf>
    <xf numFmtId="3" fontId="26" fillId="0" borderId="0" xfId="1" applyNumberFormat="1" applyFont="1" applyFill="1" applyBorder="1" applyAlignment="1">
      <alignment horizontal="left" vertical="top"/>
    </xf>
    <xf numFmtId="4" fontId="26" fillId="0" borderId="0" xfId="1" applyNumberFormat="1" applyFont="1" applyFill="1" applyBorder="1" applyAlignment="1">
      <alignment horizontal="left" vertical="top"/>
    </xf>
    <xf numFmtId="49" fontId="13" fillId="0" borderId="0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94" applyNumberFormat="1" applyFont="1" applyFill="1" applyBorder="1" applyAlignment="1">
      <alignment horizontal="center" vertical="center" wrapText="1"/>
    </xf>
    <xf numFmtId="166" fontId="13" fillId="0" borderId="1" xfId="99" applyNumberFormat="1" applyFont="1" applyFill="1" applyBorder="1" applyAlignment="1">
      <alignment horizontal="left" wrapText="1"/>
    </xf>
    <xf numFmtId="14" fontId="13" fillId="0" borderId="1" xfId="94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10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4" fontId="13" fillId="0" borderId="1" xfId="1" applyNumberFormat="1" applyFont="1" applyFill="1" applyBorder="1" applyAlignment="1">
      <alignment horizontal="center" vertical="center"/>
    </xf>
    <xf numFmtId="0" fontId="13" fillId="0" borderId="1" xfId="100" applyNumberFormat="1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89" applyNumberFormat="1" applyFont="1" applyFill="1" applyBorder="1" applyAlignment="1">
      <alignment horizontal="center" vertical="center" wrapText="1"/>
    </xf>
    <xf numFmtId="0" fontId="13" fillId="0" borderId="1" xfId="101" applyNumberFormat="1" applyFont="1" applyFill="1" applyBorder="1" applyAlignment="1">
      <alignment horizontal="center" vertical="center" wrapText="1"/>
    </xf>
    <xf numFmtId="4" fontId="13" fillId="0" borderId="1" xfId="100" applyNumberFormat="1" applyFont="1" applyFill="1" applyBorder="1" applyAlignment="1">
      <alignment horizontal="center" vertical="center" wrapText="1"/>
    </xf>
    <xf numFmtId="49" fontId="13" fillId="0" borderId="1" xfId="97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49" fontId="13" fillId="0" borderId="1" xfId="84" applyNumberFormat="1" applyFont="1" applyFill="1" applyBorder="1" applyAlignment="1">
      <alignment horizontal="center" vertical="center" wrapText="1"/>
    </xf>
    <xf numFmtId="0" fontId="13" fillId="0" borderId="1" xfId="9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96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top" wrapText="1"/>
    </xf>
    <xf numFmtId="166" fontId="13" fillId="0" borderId="1" xfId="93" applyNumberFormat="1" applyFont="1" applyFill="1" applyBorder="1" applyAlignment="1">
      <alignment horizontal="center" vertical="center" wrapText="1"/>
    </xf>
    <xf numFmtId="49" fontId="13" fillId="0" borderId="1" xfId="93" applyNumberFormat="1" applyFont="1" applyFill="1" applyBorder="1" applyAlignment="1">
      <alignment horizontal="center" vertical="center" wrapText="1"/>
    </xf>
    <xf numFmtId="3" fontId="13" fillId="0" borderId="1" xfId="93" applyNumberFormat="1" applyFont="1" applyFill="1" applyBorder="1" applyAlignment="1">
      <alignment horizontal="center" vertical="center" wrapText="1"/>
    </xf>
    <xf numFmtId="4" fontId="13" fillId="0" borderId="1" xfId="93" applyNumberFormat="1" applyFont="1" applyFill="1" applyBorder="1" applyAlignment="1">
      <alignment horizontal="center" vertical="center" wrapText="1"/>
    </xf>
    <xf numFmtId="1" fontId="13" fillId="0" borderId="1" xfId="94" applyNumberFormat="1" applyFont="1" applyFill="1" applyBorder="1" applyAlignment="1">
      <alignment horizontal="center" vertical="center" wrapText="1"/>
    </xf>
    <xf numFmtId="14" fontId="13" fillId="0" borderId="1" xfId="94" applyNumberFormat="1" applyFont="1" applyFill="1" applyBorder="1" applyAlignment="1">
      <alignment horizontal="center" vertical="center"/>
    </xf>
    <xf numFmtId="0" fontId="13" fillId="0" borderId="1" xfId="94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4" fontId="31" fillId="0" borderId="10" xfId="98" applyNumberFormat="1" applyFont="1" applyFill="1" applyBorder="1" applyAlignment="1">
      <alignment horizontal="center" vertical="top" wrapText="1"/>
    </xf>
    <xf numFmtId="4" fontId="32" fillId="0" borderId="10" xfId="98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02" applyFont="1" applyFill="1" applyBorder="1" applyAlignment="1">
      <alignment horizontal="center" vertical="center" wrapText="1"/>
    </xf>
    <xf numFmtId="49" fontId="13" fillId="0" borderId="1" xfId="102" applyNumberFormat="1" applyFont="1" applyFill="1" applyBorder="1" applyAlignment="1">
      <alignment horizontal="center" vertical="center" wrapText="1"/>
    </xf>
    <xf numFmtId="166" fontId="13" fillId="0" borderId="1" xfId="102" applyNumberFormat="1" applyFont="1" applyFill="1" applyBorder="1" applyAlignment="1">
      <alignment horizontal="center" vertical="center" wrapText="1"/>
    </xf>
    <xf numFmtId="3" fontId="13" fillId="0" borderId="1" xfId="102" applyNumberFormat="1" applyFont="1" applyFill="1" applyBorder="1" applyAlignment="1">
      <alignment horizontal="center" vertical="center" wrapText="1"/>
    </xf>
    <xf numFmtId="4" fontId="13" fillId="0" borderId="1" xfId="102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166" fontId="35" fillId="0" borderId="1" xfId="0" applyNumberFormat="1" applyFont="1" applyFill="1" applyBorder="1" applyAlignment="1">
      <alignment horizontal="center" vertical="center" wrapText="1"/>
    </xf>
    <xf numFmtId="0" fontId="36" fillId="0" borderId="1" xfId="94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166" fontId="35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3" fontId="13" fillId="0" borderId="9" xfId="1" applyNumberFormat="1" applyFont="1" applyFill="1" applyBorder="1" applyAlignment="1">
      <alignment horizontal="center" vertical="center" wrapText="1"/>
    </xf>
    <xf numFmtId="4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166" fontId="35" fillId="0" borderId="14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3" fontId="13" fillId="0" borderId="14" xfId="1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14" fontId="13" fillId="3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166" fontId="13" fillId="0" borderId="1" xfId="6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5" borderId="0" xfId="1" applyFont="1" applyFill="1" applyBorder="1" applyAlignment="1">
      <alignment vertical="top"/>
    </xf>
    <xf numFmtId="0" fontId="13" fillId="5" borderId="0" xfId="1" applyFont="1" applyFill="1" applyAlignment="1">
      <alignment vertical="top"/>
    </xf>
    <xf numFmtId="0" fontId="13" fillId="5" borderId="0" xfId="1" applyFont="1" applyFill="1" applyBorder="1" applyAlignment="1">
      <alignment horizontal="left" vertical="top" wrapText="1"/>
    </xf>
    <xf numFmtId="0" fontId="13" fillId="5" borderId="0" xfId="1" applyFont="1" applyFill="1" applyBorder="1" applyAlignment="1">
      <alignment vertical="top" wrapText="1"/>
    </xf>
    <xf numFmtId="3" fontId="13" fillId="5" borderId="0" xfId="1" applyNumberFormat="1" applyFont="1" applyFill="1" applyAlignment="1">
      <alignment vertical="top"/>
    </xf>
    <xf numFmtId="4" fontId="13" fillId="5" borderId="0" xfId="1" applyNumberFormat="1" applyFont="1" applyFill="1" applyAlignment="1">
      <alignment vertical="top"/>
    </xf>
    <xf numFmtId="0" fontId="13" fillId="5" borderId="0" xfId="1" applyFont="1" applyFill="1" applyBorder="1" applyAlignment="1">
      <alignment horizontal="center" vertical="top"/>
    </xf>
    <xf numFmtId="0" fontId="26" fillId="5" borderId="0" xfId="1" applyFont="1" applyFill="1" applyBorder="1" applyAlignment="1">
      <alignment vertical="top"/>
    </xf>
    <xf numFmtId="0" fontId="13" fillId="5" borderId="0" xfId="1" applyFont="1" applyFill="1" applyAlignment="1">
      <alignment horizontal="center" vertical="center"/>
    </xf>
    <xf numFmtId="0" fontId="29" fillId="5" borderId="0" xfId="1" applyFont="1" applyFill="1" applyBorder="1" applyAlignment="1">
      <alignment horizontal="left" vertical="top"/>
    </xf>
    <xf numFmtId="0" fontId="13" fillId="5" borderId="0" xfId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vertical="top"/>
    </xf>
    <xf numFmtId="0" fontId="29" fillId="5" borderId="3" xfId="1" applyFont="1" applyFill="1" applyBorder="1" applyAlignment="1">
      <alignment horizontal="center" vertical="top" wrapText="1"/>
    </xf>
    <xf numFmtId="0" fontId="30" fillId="5" borderId="24" xfId="1" applyFont="1" applyFill="1" applyBorder="1" applyAlignment="1">
      <alignment horizontal="center" vertical="center" wrapText="1"/>
    </xf>
    <xf numFmtId="49" fontId="30" fillId="5" borderId="7" xfId="1" applyNumberFormat="1" applyFont="1" applyFill="1" applyBorder="1" applyAlignment="1">
      <alignment horizontal="center" vertical="top" wrapText="1"/>
    </xf>
    <xf numFmtId="0" fontId="30" fillId="5" borderId="7" xfId="1" applyFont="1" applyFill="1" applyBorder="1" applyAlignment="1">
      <alignment horizontal="center" vertical="top" wrapText="1"/>
    </xf>
    <xf numFmtId="3" fontId="13" fillId="5" borderId="0" xfId="1" applyNumberFormat="1" applyFont="1" applyFill="1" applyBorder="1" applyAlignment="1">
      <alignment horizontal="center" vertical="center" wrapText="1"/>
    </xf>
    <xf numFmtId="3" fontId="26" fillId="5" borderId="0" xfId="1" applyNumberFormat="1" applyFont="1" applyFill="1" applyBorder="1" applyAlignment="1">
      <alignment horizontal="center" vertical="top"/>
    </xf>
    <xf numFmtId="3" fontId="13" fillId="5" borderId="0" xfId="1" applyNumberFormat="1" applyFont="1" applyFill="1" applyBorder="1" applyAlignment="1">
      <alignment vertical="top"/>
    </xf>
    <xf numFmtId="4" fontId="13" fillId="5" borderId="0" xfId="1" applyNumberFormat="1" applyFont="1" applyFill="1" applyBorder="1" applyAlignment="1">
      <alignment vertical="top"/>
    </xf>
    <xf numFmtId="0" fontId="13" fillId="5" borderId="0" xfId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0" fontId="26" fillId="5" borderId="0" xfId="1" applyFont="1" applyFill="1" applyBorder="1" applyAlignment="1">
      <alignment vertical="top" wrapText="1"/>
    </xf>
    <xf numFmtId="0" fontId="26" fillId="5" borderId="0" xfId="1" applyFont="1" applyFill="1" applyBorder="1" applyAlignment="1">
      <alignment horizontal="center" vertical="top" wrapText="1"/>
    </xf>
    <xf numFmtId="3" fontId="26" fillId="5" borderId="0" xfId="1" applyNumberFormat="1" applyFont="1" applyFill="1" applyBorder="1" applyAlignment="1">
      <alignment vertical="top" wrapText="1"/>
    </xf>
    <xf numFmtId="4" fontId="26" fillId="5" borderId="0" xfId="1" applyNumberFormat="1" applyFont="1" applyFill="1" applyBorder="1" applyAlignment="1">
      <alignment vertical="top" wrapText="1"/>
    </xf>
    <xf numFmtId="0" fontId="26" fillId="5" borderId="0" xfId="1" applyFont="1" applyFill="1" applyBorder="1" applyAlignment="1">
      <alignment horizontal="center" vertical="top"/>
    </xf>
    <xf numFmtId="0" fontId="26" fillId="5" borderId="0" xfId="1" applyFont="1" applyFill="1" applyBorder="1" applyAlignment="1">
      <alignment horizontal="left" vertical="top"/>
    </xf>
    <xf numFmtId="14" fontId="26" fillId="5" borderId="0" xfId="1" applyNumberFormat="1" applyFont="1" applyFill="1" applyBorder="1" applyAlignment="1">
      <alignment horizontal="left" vertical="top"/>
    </xf>
    <xf numFmtId="3" fontId="26" fillId="5" borderId="0" xfId="1" applyNumberFormat="1" applyFont="1" applyFill="1" applyBorder="1" applyAlignment="1">
      <alignment horizontal="left" vertical="top"/>
    </xf>
    <xf numFmtId="4" fontId="26" fillId="5" borderId="0" xfId="1" applyNumberFormat="1" applyFont="1" applyFill="1" applyBorder="1" applyAlignment="1">
      <alignment horizontal="left" vertical="top"/>
    </xf>
    <xf numFmtId="0" fontId="13" fillId="5" borderId="0" xfId="1" applyFont="1" applyFill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4" fontId="13" fillId="5" borderId="0" xfId="1" applyNumberFormat="1" applyFont="1" applyFill="1" applyAlignment="1">
      <alignment horizontal="center" vertical="center" wrapText="1"/>
    </xf>
    <xf numFmtId="49" fontId="13" fillId="5" borderId="0" xfId="1" applyNumberFormat="1" applyFont="1" applyFill="1" applyBorder="1" applyAlignment="1">
      <alignment horizontal="center" vertical="center" wrapText="1"/>
    </xf>
    <xf numFmtId="4" fontId="13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top" wrapText="1"/>
    </xf>
    <xf numFmtId="3" fontId="26" fillId="5" borderId="3" xfId="1" applyNumberFormat="1" applyFont="1" applyFill="1" applyBorder="1" applyAlignment="1">
      <alignment horizontal="center" vertical="center" wrapText="1"/>
    </xf>
    <xf numFmtId="4" fontId="26" fillId="5" borderId="3" xfId="1" applyNumberFormat="1" applyFont="1" applyFill="1" applyBorder="1" applyAlignment="1">
      <alignment horizontal="center" vertical="center" wrapText="1"/>
    </xf>
    <xf numFmtId="0" fontId="26" fillId="5" borderId="8" xfId="1" applyFont="1" applyFill="1" applyBorder="1" applyAlignment="1">
      <alignment horizontal="center" vertical="center" wrapText="1"/>
    </xf>
    <xf numFmtId="0" fontId="26" fillId="5" borderId="24" xfId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center" vertical="center" wrapText="1"/>
    </xf>
    <xf numFmtId="49" fontId="13" fillId="0" borderId="1" xfId="103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30" fillId="5" borderId="0" xfId="1" applyFont="1" applyFill="1" applyAlignment="1">
      <alignment vertical="top"/>
    </xf>
    <xf numFmtId="0" fontId="39" fillId="5" borderId="0" xfId="1" applyFont="1" applyFill="1" applyAlignment="1">
      <alignment horizontal="center" vertical="center" wrapText="1"/>
    </xf>
    <xf numFmtId="0" fontId="29" fillId="0" borderId="15" xfId="1" applyFont="1" applyFill="1" applyBorder="1" applyAlignment="1">
      <alignment horizontal="center" vertical="top"/>
    </xf>
    <xf numFmtId="0" fontId="29" fillId="0" borderId="16" xfId="1" applyFont="1" applyFill="1" applyBorder="1" applyAlignment="1">
      <alignment horizontal="center" vertical="top"/>
    </xf>
    <xf numFmtId="0" fontId="29" fillId="0" borderId="17" xfId="1" applyFont="1" applyFill="1" applyBorder="1" applyAlignment="1">
      <alignment horizontal="center" vertical="top"/>
    </xf>
    <xf numFmtId="0" fontId="30" fillId="0" borderId="1" xfId="1" applyFont="1" applyFill="1" applyBorder="1" applyAlignment="1">
      <alignment horizontal="center" vertical="center"/>
    </xf>
    <xf numFmtId="3" fontId="30" fillId="0" borderId="18" xfId="1" applyNumberFormat="1" applyFont="1" applyFill="1" applyBorder="1" applyAlignment="1">
      <alignment horizontal="center" vertical="top"/>
    </xf>
    <xf numFmtId="3" fontId="30" fillId="0" borderId="19" xfId="1" applyNumberFormat="1" applyFont="1" applyFill="1" applyBorder="1" applyAlignment="1">
      <alignment horizontal="center" vertical="top"/>
    </xf>
    <xf numFmtId="3" fontId="30" fillId="0" borderId="20" xfId="1" applyNumberFormat="1" applyFont="1" applyFill="1" applyBorder="1" applyAlignment="1">
      <alignment horizontal="center" vertical="top"/>
    </xf>
    <xf numFmtId="0" fontId="29" fillId="5" borderId="21" xfId="1" applyFont="1" applyFill="1" applyBorder="1" applyAlignment="1">
      <alignment horizontal="center" vertical="top"/>
    </xf>
    <xf numFmtId="0" fontId="29" fillId="5" borderId="22" xfId="1" applyFont="1" applyFill="1" applyBorder="1" applyAlignment="1">
      <alignment horizontal="center" vertical="top"/>
    </xf>
    <xf numFmtId="0" fontId="29" fillId="5" borderId="23" xfId="1" applyFont="1" applyFill="1" applyBorder="1" applyAlignment="1">
      <alignment horizontal="center" vertical="top"/>
    </xf>
    <xf numFmtId="0" fontId="30" fillId="5" borderId="21" xfId="1" applyFont="1" applyFill="1" applyBorder="1" applyAlignment="1">
      <alignment horizontal="center" vertical="center"/>
    </xf>
    <xf numFmtId="0" fontId="30" fillId="5" borderId="22" xfId="1" applyFont="1" applyFill="1" applyBorder="1" applyAlignment="1">
      <alignment horizontal="center" vertical="center"/>
    </xf>
    <xf numFmtId="0" fontId="30" fillId="5" borderId="23" xfId="1" applyFont="1" applyFill="1" applyBorder="1" applyAlignment="1">
      <alignment horizontal="center" vertical="center"/>
    </xf>
    <xf numFmtId="3" fontId="30" fillId="5" borderId="21" xfId="1" applyNumberFormat="1" applyFont="1" applyFill="1" applyBorder="1" applyAlignment="1">
      <alignment horizontal="center" vertical="top"/>
    </xf>
    <xf numFmtId="3" fontId="30" fillId="5" borderId="22" xfId="1" applyNumberFormat="1" applyFont="1" applyFill="1" applyBorder="1" applyAlignment="1">
      <alignment horizontal="center" vertical="top"/>
    </xf>
    <xf numFmtId="3" fontId="30" fillId="5" borderId="23" xfId="1" applyNumberFormat="1" applyFont="1" applyFill="1" applyBorder="1" applyAlignment="1">
      <alignment horizontal="center" vertical="top"/>
    </xf>
    <xf numFmtId="0" fontId="40" fillId="0" borderId="0" xfId="1" applyFont="1" applyFill="1" applyAlignment="1">
      <alignment horizontal="center" vertical="center"/>
    </xf>
    <xf numFmtId="0" fontId="40" fillId="0" borderId="0" xfId="1" applyFont="1" applyFill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0" xfId="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49" fontId="40" fillId="0" borderId="13" xfId="102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0" xfId="1" applyFont="1" applyFill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1" xfId="102" applyFont="1" applyFill="1" applyAlignment="1">
      <alignment horizontal="center" vertical="center" wrapText="1"/>
    </xf>
  </cellXfs>
  <cellStyles count="104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2 2 3" xfId="103"/>
    <cellStyle name="Обычный 10 3" xfId="21"/>
    <cellStyle name="Обычный 10 3 2" xfId="86"/>
    <cellStyle name="Обычный 10 4" xfId="22"/>
    <cellStyle name="Обычный 10 4 2" xfId="87"/>
    <cellStyle name="Обычный 10 5" xfId="56"/>
    <cellStyle name="Обычный 11" xfId="14"/>
    <cellStyle name="Обычный 11 2" xfId="57"/>
    <cellStyle name="Обычный 12" xfId="58"/>
    <cellStyle name="Обычный 13" xfId="23"/>
    <cellStyle name="Обычный 13 2" xfId="8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13"/>
    <cellStyle name="Обычный 19 2" xfId="20"/>
    <cellStyle name="Обычный 19 2 2" xfId="85"/>
    <cellStyle name="Обычный 19 3" xfId="6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1" xfId="91"/>
    <cellStyle name="Обычный 21 2" xfId="92"/>
    <cellStyle name="Обычный 22" xfId="93"/>
    <cellStyle name="Обычный 23" xfId="99"/>
    <cellStyle name="Обычный 24" xfId="67"/>
    <cellStyle name="Обычный 26" xfId="68"/>
    <cellStyle name="Обычный 26 2" xfId="69"/>
    <cellStyle name="Обычный 3" xfId="6"/>
    <cellStyle name="Обычный 3 4" xfId="11"/>
    <cellStyle name="Обычный 32" xfId="70"/>
    <cellStyle name="Обычный 33" xfId="71"/>
    <cellStyle name="Обычный 34" xfId="72"/>
    <cellStyle name="Обычный 35" xfId="73"/>
    <cellStyle name="Обычный 4" xfId="7"/>
    <cellStyle name="Обычный 4 2" xfId="74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9" xfId="1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Стиль 1" xfId="81"/>
    <cellStyle name="Стиль 1 2" xfId="82"/>
    <cellStyle name="Финансовый 2" xfId="9"/>
    <cellStyle name="Финансовый 2 2" xfId="83"/>
    <cellStyle name="Финансовый 2 3" xfId="95"/>
    <cellStyle name="Финансовый 5" xf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200"/>
  <sheetViews>
    <sheetView tabSelected="1" zoomScale="70" zoomScaleNormal="70" zoomScaleSheetLayoutView="80" zoomScalePageLayoutView="70" workbookViewId="0">
      <selection activeCell="N8" sqref="N8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85546875" style="12" customWidth="1" outlineLevel="1"/>
    <col min="20" max="20" width="30.7109375" style="214" hidden="1" customWidth="1" outlineLevel="1"/>
    <col min="21" max="21" width="11.28515625" style="214" hidden="1" customWidth="1" collapsed="1"/>
    <col min="22" max="22" width="31.85546875" style="5" customWidth="1"/>
    <col min="23" max="16384" width="31.85546875" style="5"/>
  </cols>
  <sheetData>
    <row r="1" spans="1:22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26"/>
      <c r="Q1" s="26"/>
      <c r="R1" s="32"/>
      <c r="S1" s="33"/>
      <c r="T1" s="213"/>
      <c r="U1" s="213"/>
    </row>
    <row r="2" spans="1:22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26"/>
      <c r="Q2" s="26"/>
      <c r="R2" s="32"/>
      <c r="S2" s="33"/>
      <c r="T2" s="213"/>
      <c r="U2" s="213"/>
    </row>
    <row r="3" spans="1:22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26"/>
      <c r="Q3" s="26"/>
      <c r="R3" s="32"/>
      <c r="S3" s="33"/>
      <c r="T3" s="213"/>
      <c r="U3" s="213"/>
    </row>
    <row r="4" spans="1:22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26"/>
      <c r="Q4" s="26"/>
      <c r="R4" s="32"/>
      <c r="S4" s="33"/>
      <c r="T4" s="213"/>
      <c r="U4" s="213"/>
    </row>
    <row r="5" spans="1:22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26"/>
      <c r="Q5" s="26"/>
      <c r="R5" s="32"/>
      <c r="S5" s="33"/>
      <c r="T5" s="213"/>
      <c r="U5" s="213"/>
    </row>
    <row r="6" spans="1:22" s="27" customFormat="1" ht="63">
      <c r="A6" s="197" t="s">
        <v>1698</v>
      </c>
      <c r="B6" s="198"/>
      <c r="C6" s="199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33"/>
      <c r="Q6" s="26"/>
      <c r="R6" s="32"/>
      <c r="T6" s="213"/>
      <c r="U6" s="213"/>
    </row>
    <row r="7" spans="1:22" s="27" customFormat="1" ht="15.75">
      <c r="A7" s="200">
        <v>1</v>
      </c>
      <c r="B7" s="200"/>
      <c r="C7" s="200"/>
      <c r="D7" s="141">
        <v>3</v>
      </c>
      <c r="E7" s="141">
        <v>4</v>
      </c>
      <c r="F7" s="141">
        <v>5</v>
      </c>
      <c r="I7" s="26"/>
      <c r="J7" s="22"/>
      <c r="K7" s="26"/>
      <c r="L7" s="37"/>
      <c r="M7" s="38"/>
      <c r="N7" s="39"/>
      <c r="O7" s="26"/>
      <c r="P7" s="33"/>
      <c r="Q7" s="26"/>
      <c r="R7" s="32"/>
      <c r="T7" s="213"/>
      <c r="U7" s="213"/>
    </row>
    <row r="8" spans="1:22" s="27" customFormat="1" ht="79.5" thickBot="1">
      <c r="A8" s="201">
        <v>970840000277</v>
      </c>
      <c r="B8" s="202"/>
      <c r="C8" s="203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/>
      <c r="N8" s="39"/>
      <c r="O8" s="26"/>
      <c r="P8" s="33"/>
      <c r="Q8" s="26"/>
      <c r="R8" s="32"/>
      <c r="T8" s="213"/>
      <c r="U8" s="213"/>
    </row>
    <row r="9" spans="1:22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26"/>
      <c r="Q9" s="26"/>
      <c r="R9" s="32"/>
      <c r="S9" s="33"/>
      <c r="T9" s="213"/>
      <c r="U9" s="213"/>
    </row>
    <row r="10" spans="1:22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26"/>
      <c r="Q10" s="33"/>
      <c r="R10" s="48"/>
      <c r="S10" s="33"/>
      <c r="T10" s="213"/>
      <c r="U10" s="213"/>
    </row>
    <row r="11" spans="1:22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1825</v>
      </c>
      <c r="P11" s="26"/>
      <c r="Q11" s="49"/>
      <c r="S11" s="33"/>
      <c r="T11" s="213"/>
      <c r="U11" s="213"/>
    </row>
    <row r="12" spans="1:22">
      <c r="A12" s="11"/>
      <c r="J12" s="5"/>
      <c r="P12" s="11"/>
      <c r="Q12" s="53"/>
      <c r="R12" s="11"/>
    </row>
    <row r="13" spans="1:22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55"/>
      <c r="Q13" s="53"/>
      <c r="R13" s="11"/>
    </row>
    <row r="14" spans="1:22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101</v>
      </c>
      <c r="Q14" s="6" t="s">
        <v>29</v>
      </c>
      <c r="R14" s="7" t="s">
        <v>30</v>
      </c>
      <c r="S14" s="10" t="s">
        <v>757</v>
      </c>
      <c r="T14" s="215" t="s">
        <v>947</v>
      </c>
      <c r="U14" s="215" t="s">
        <v>948</v>
      </c>
    </row>
    <row r="15" spans="1:22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215"/>
      <c r="U15" s="225"/>
    </row>
    <row r="16" spans="1:22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1625</v>
      </c>
      <c r="F16" s="20" t="s">
        <v>185</v>
      </c>
      <c r="G16" s="20" t="s">
        <v>1626</v>
      </c>
      <c r="H16" s="20" t="s">
        <v>187</v>
      </c>
      <c r="I16" s="24" t="s">
        <v>1627</v>
      </c>
      <c r="J16" s="24" t="s">
        <v>1628</v>
      </c>
      <c r="K16" s="20" t="s">
        <v>1664</v>
      </c>
      <c r="L16" s="24" t="s">
        <v>128</v>
      </c>
      <c r="M16" s="15">
        <v>1</v>
      </c>
      <c r="N16" s="16">
        <v>2371429</v>
      </c>
      <c r="O16" s="16">
        <f t="shared" ref="O16:O18" si="0">M16*N16</f>
        <v>2371429</v>
      </c>
      <c r="P16" s="58" t="s">
        <v>138</v>
      </c>
      <c r="Q16" s="61" t="s">
        <v>1543</v>
      </c>
      <c r="R16" s="18" t="s">
        <v>105</v>
      </c>
      <c r="S16" s="59">
        <v>0</v>
      </c>
      <c r="T16" s="216" t="s">
        <v>41</v>
      </c>
      <c r="U16" s="214">
        <v>1</v>
      </c>
      <c r="V16" s="13"/>
    </row>
    <row r="17" spans="1:22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1625</v>
      </c>
      <c r="F17" s="20" t="s">
        <v>185</v>
      </c>
      <c r="G17" s="20" t="s">
        <v>1626</v>
      </c>
      <c r="H17" s="20" t="s">
        <v>187</v>
      </c>
      <c r="I17" s="24" t="s">
        <v>1629</v>
      </c>
      <c r="J17" s="24" t="s">
        <v>1629</v>
      </c>
      <c r="K17" s="20" t="s">
        <v>1664</v>
      </c>
      <c r="L17" s="24" t="s">
        <v>128</v>
      </c>
      <c r="M17" s="15">
        <v>1</v>
      </c>
      <c r="N17" s="16">
        <v>6454930</v>
      </c>
      <c r="O17" s="16">
        <f t="shared" si="0"/>
        <v>6454930</v>
      </c>
      <c r="P17" s="58" t="s">
        <v>166</v>
      </c>
      <c r="Q17" s="61" t="s">
        <v>1543</v>
      </c>
      <c r="R17" s="18" t="s">
        <v>105</v>
      </c>
      <c r="S17" s="59">
        <v>0</v>
      </c>
      <c r="T17" s="216" t="s">
        <v>41</v>
      </c>
      <c r="U17" s="214">
        <v>1</v>
      </c>
      <c r="V17" s="13"/>
    </row>
    <row r="18" spans="1:22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1625</v>
      </c>
      <c r="F18" s="20" t="s">
        <v>185</v>
      </c>
      <c r="G18" s="20" t="s">
        <v>1626</v>
      </c>
      <c r="H18" s="20" t="s">
        <v>187</v>
      </c>
      <c r="I18" s="24" t="s">
        <v>1627</v>
      </c>
      <c r="J18" s="24" t="s">
        <v>1628</v>
      </c>
      <c r="K18" s="20" t="s">
        <v>1664</v>
      </c>
      <c r="L18" s="24" t="s">
        <v>128</v>
      </c>
      <c r="M18" s="15">
        <v>1</v>
      </c>
      <c r="N18" s="16">
        <v>2426605</v>
      </c>
      <c r="O18" s="16">
        <f t="shared" si="0"/>
        <v>2426605</v>
      </c>
      <c r="P18" s="58" t="s">
        <v>138</v>
      </c>
      <c r="Q18" s="61" t="s">
        <v>1543</v>
      </c>
      <c r="R18" s="18" t="s">
        <v>105</v>
      </c>
      <c r="S18" s="59">
        <v>0</v>
      </c>
      <c r="T18" s="216" t="s">
        <v>41</v>
      </c>
      <c r="U18" s="214">
        <v>1</v>
      </c>
      <c r="V18" s="13"/>
    </row>
    <row r="19" spans="1:22" ht="38.25">
      <c r="A19" s="19">
        <v>4</v>
      </c>
      <c r="B19" s="25" t="s">
        <v>33</v>
      </c>
      <c r="C19" s="19" t="s">
        <v>32</v>
      </c>
      <c r="D19" s="18" t="s">
        <v>1630</v>
      </c>
      <c r="E19" s="20" t="s">
        <v>1631</v>
      </c>
      <c r="F19" s="20" t="s">
        <v>1632</v>
      </c>
      <c r="G19" s="20" t="s">
        <v>1631</v>
      </c>
      <c r="H19" s="20" t="s">
        <v>1632</v>
      </c>
      <c r="I19" s="24" t="s">
        <v>1789</v>
      </c>
      <c r="J19" s="24" t="s">
        <v>1633</v>
      </c>
      <c r="K19" s="20" t="s">
        <v>1664</v>
      </c>
      <c r="L19" s="18" t="s">
        <v>103</v>
      </c>
      <c r="M19" s="15">
        <v>1</v>
      </c>
      <c r="N19" s="16">
        <v>17688232</v>
      </c>
      <c r="O19" s="16">
        <f>M19*N19</f>
        <v>17688232</v>
      </c>
      <c r="P19" s="17" t="s">
        <v>181</v>
      </c>
      <c r="Q19" s="61" t="s">
        <v>1431</v>
      </c>
      <c r="R19" s="18" t="s">
        <v>105</v>
      </c>
      <c r="S19" s="59">
        <v>0</v>
      </c>
      <c r="T19" s="216" t="s">
        <v>41</v>
      </c>
      <c r="U19" s="214">
        <v>1</v>
      </c>
      <c r="V19" s="13"/>
    </row>
    <row r="20" spans="1:22" ht="38.25">
      <c r="A20" s="19">
        <v>5</v>
      </c>
      <c r="B20" s="25" t="s">
        <v>33</v>
      </c>
      <c r="C20" s="19" t="s">
        <v>34</v>
      </c>
      <c r="D20" s="18" t="s">
        <v>1634</v>
      </c>
      <c r="E20" s="20" t="s">
        <v>1635</v>
      </c>
      <c r="F20" s="20" t="s">
        <v>1635</v>
      </c>
      <c r="G20" s="20" t="s">
        <v>1636</v>
      </c>
      <c r="H20" s="20" t="s">
        <v>1637</v>
      </c>
      <c r="I20" s="24" t="s">
        <v>1638</v>
      </c>
      <c r="J20" s="24" t="s">
        <v>1639</v>
      </c>
      <c r="K20" s="20" t="s">
        <v>1664</v>
      </c>
      <c r="L20" s="18" t="s">
        <v>128</v>
      </c>
      <c r="M20" s="15">
        <v>40</v>
      </c>
      <c r="N20" s="16">
        <v>336807</v>
      </c>
      <c r="O20" s="16">
        <f t="shared" ref="O20:O22" si="1">M20*N20</f>
        <v>13472280</v>
      </c>
      <c r="P20" s="16" t="s">
        <v>166</v>
      </c>
      <c r="Q20" s="17" t="s">
        <v>1431</v>
      </c>
      <c r="R20" s="61" t="s">
        <v>105</v>
      </c>
      <c r="S20" s="18">
        <v>0</v>
      </c>
      <c r="T20" s="216" t="s">
        <v>41</v>
      </c>
      <c r="U20" s="214">
        <v>1</v>
      </c>
      <c r="V20" s="13"/>
    </row>
    <row r="21" spans="1:22" ht="38.25">
      <c r="A21" s="19">
        <v>6</v>
      </c>
      <c r="B21" s="25" t="s">
        <v>33</v>
      </c>
      <c r="C21" s="19" t="s">
        <v>34</v>
      </c>
      <c r="D21" s="19" t="s">
        <v>1640</v>
      </c>
      <c r="E21" s="20" t="s">
        <v>1641</v>
      </c>
      <c r="F21" s="20" t="s">
        <v>1642</v>
      </c>
      <c r="G21" s="20" t="s">
        <v>1641</v>
      </c>
      <c r="H21" s="20" t="s">
        <v>1642</v>
      </c>
      <c r="I21" s="20" t="s">
        <v>1641</v>
      </c>
      <c r="J21" s="20" t="s">
        <v>1642</v>
      </c>
      <c r="K21" s="24" t="s">
        <v>102</v>
      </c>
      <c r="L21" s="18" t="s">
        <v>128</v>
      </c>
      <c r="M21" s="59">
        <f>340</f>
        <v>340</v>
      </c>
      <c r="N21" s="16">
        <v>6700</v>
      </c>
      <c r="O21" s="16">
        <f t="shared" si="1"/>
        <v>2278000</v>
      </c>
      <c r="P21" s="19" t="s">
        <v>1011</v>
      </c>
      <c r="Q21" s="20" t="s">
        <v>1555</v>
      </c>
      <c r="R21" s="18">
        <v>751110000</v>
      </c>
      <c r="S21" s="19">
        <v>0</v>
      </c>
      <c r="T21" s="216" t="s">
        <v>41</v>
      </c>
      <c r="U21" s="214">
        <v>1</v>
      </c>
      <c r="V21" s="13"/>
    </row>
    <row r="22" spans="1:22" ht="102">
      <c r="A22" s="19">
        <v>7</v>
      </c>
      <c r="B22" s="25" t="s">
        <v>33</v>
      </c>
      <c r="C22" s="19" t="s">
        <v>34</v>
      </c>
      <c r="D22" s="18" t="s">
        <v>1653</v>
      </c>
      <c r="E22" s="112" t="s">
        <v>1654</v>
      </c>
      <c r="F22" s="112" t="s">
        <v>1655</v>
      </c>
      <c r="G22" s="112" t="s">
        <v>1656</v>
      </c>
      <c r="H22" s="112" t="s">
        <v>1657</v>
      </c>
      <c r="I22" s="24" t="s">
        <v>1658</v>
      </c>
      <c r="J22" s="24" t="s">
        <v>1659</v>
      </c>
      <c r="K22" s="24" t="s">
        <v>1664</v>
      </c>
      <c r="L22" s="18" t="s">
        <v>103</v>
      </c>
      <c r="M22" s="59">
        <v>1</v>
      </c>
      <c r="N22" s="85">
        <v>12752771</v>
      </c>
      <c r="O22" s="16">
        <f t="shared" si="1"/>
        <v>12752771</v>
      </c>
      <c r="P22" s="19" t="s">
        <v>112</v>
      </c>
      <c r="Q22" s="113" t="s">
        <v>1660</v>
      </c>
      <c r="R22" s="18">
        <v>751110000</v>
      </c>
      <c r="S22" s="19">
        <v>0</v>
      </c>
      <c r="T22" s="216" t="s">
        <v>41</v>
      </c>
      <c r="U22" s="214">
        <v>1</v>
      </c>
      <c r="V22" s="13"/>
    </row>
    <row r="23" spans="1:22" ht="38.25">
      <c r="A23" s="19">
        <v>8</v>
      </c>
      <c r="B23" s="25" t="s">
        <v>33</v>
      </c>
      <c r="C23" s="19" t="s">
        <v>32</v>
      </c>
      <c r="D23" s="18" t="s">
        <v>1630</v>
      </c>
      <c r="E23" s="112" t="s">
        <v>1631</v>
      </c>
      <c r="F23" s="112" t="s">
        <v>1632</v>
      </c>
      <c r="G23" s="112" t="s">
        <v>1631</v>
      </c>
      <c r="H23" s="112" t="s">
        <v>1632</v>
      </c>
      <c r="I23" s="24" t="s">
        <v>1661</v>
      </c>
      <c r="J23" s="24" t="s">
        <v>1695</v>
      </c>
      <c r="K23" s="20" t="s">
        <v>1664</v>
      </c>
      <c r="L23" s="18" t="s">
        <v>103</v>
      </c>
      <c r="M23" s="15">
        <v>1</v>
      </c>
      <c r="N23" s="16">
        <v>22321428.571428571</v>
      </c>
      <c r="O23" s="16">
        <v>22321428.571428571</v>
      </c>
      <c r="P23" s="58" t="s">
        <v>104</v>
      </c>
      <c r="Q23" s="113" t="s">
        <v>1663</v>
      </c>
      <c r="R23" s="18" t="s">
        <v>105</v>
      </c>
      <c r="S23" s="59">
        <v>0</v>
      </c>
      <c r="T23" s="216" t="s">
        <v>1662</v>
      </c>
      <c r="U23" s="218">
        <v>1</v>
      </c>
      <c r="V23" s="13"/>
    </row>
    <row r="24" spans="1:22" ht="38.25">
      <c r="A24" s="19">
        <v>9</v>
      </c>
      <c r="B24" s="25" t="s">
        <v>33</v>
      </c>
      <c r="C24" s="19" t="s">
        <v>34</v>
      </c>
      <c r="D24" s="24" t="s">
        <v>1428</v>
      </c>
      <c r="E24" s="20" t="s">
        <v>1429</v>
      </c>
      <c r="F24" s="20" t="s">
        <v>1429</v>
      </c>
      <c r="G24" s="20" t="s">
        <v>1720</v>
      </c>
      <c r="H24" s="86" t="s">
        <v>1430</v>
      </c>
      <c r="I24" s="20" t="s">
        <v>1554</v>
      </c>
      <c r="J24" s="20" t="s">
        <v>1554</v>
      </c>
      <c r="K24" s="20" t="s">
        <v>1696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7" t="s">
        <v>122</v>
      </c>
      <c r="Q24" s="20" t="s">
        <v>1803</v>
      </c>
      <c r="R24" s="18" t="s">
        <v>105</v>
      </c>
      <c r="S24" s="19">
        <v>0</v>
      </c>
      <c r="T24" s="216" t="s">
        <v>41</v>
      </c>
      <c r="U24" s="215">
        <v>2</v>
      </c>
      <c r="V24" s="13"/>
    </row>
    <row r="25" spans="1:22" ht="38.25">
      <c r="A25" s="19">
        <v>10</v>
      </c>
      <c r="B25" s="25" t="s">
        <v>33</v>
      </c>
      <c r="C25" s="19" t="s">
        <v>34</v>
      </c>
      <c r="D25" s="24" t="s">
        <v>1428</v>
      </c>
      <c r="E25" s="20" t="s">
        <v>1429</v>
      </c>
      <c r="F25" s="20" t="s">
        <v>1429</v>
      </c>
      <c r="G25" s="20" t="s">
        <v>1720</v>
      </c>
      <c r="H25" s="86" t="s">
        <v>1430</v>
      </c>
      <c r="I25" s="20" t="s">
        <v>1556</v>
      </c>
      <c r="J25" s="20" t="s">
        <v>1556</v>
      </c>
      <c r="K25" s="20" t="s">
        <v>1696</v>
      </c>
      <c r="L25" s="18" t="s">
        <v>483</v>
      </c>
      <c r="M25" s="59">
        <v>6</v>
      </c>
      <c r="N25" s="16">
        <v>12054</v>
      </c>
      <c r="O25" s="16">
        <f t="shared" ref="O25:O43" si="2">M25*N25</f>
        <v>72324</v>
      </c>
      <c r="P25" s="17" t="s">
        <v>122</v>
      </c>
      <c r="Q25" s="20" t="s">
        <v>1803</v>
      </c>
      <c r="R25" s="18" t="s">
        <v>105</v>
      </c>
      <c r="S25" s="19">
        <v>0</v>
      </c>
      <c r="T25" s="216" t="s">
        <v>41</v>
      </c>
      <c r="U25" s="215">
        <v>2</v>
      </c>
      <c r="V25" s="13"/>
    </row>
    <row r="26" spans="1:22" ht="38.25">
      <c r="A26" s="19">
        <v>11</v>
      </c>
      <c r="B26" s="25" t="s">
        <v>33</v>
      </c>
      <c r="C26" s="19" t="s">
        <v>34</v>
      </c>
      <c r="D26" s="24" t="s">
        <v>1428</v>
      </c>
      <c r="E26" s="20" t="s">
        <v>1429</v>
      </c>
      <c r="F26" s="20" t="s">
        <v>1429</v>
      </c>
      <c r="G26" s="20" t="s">
        <v>1720</v>
      </c>
      <c r="H26" s="86" t="s">
        <v>1430</v>
      </c>
      <c r="I26" s="20" t="s">
        <v>1557</v>
      </c>
      <c r="J26" s="20" t="s">
        <v>1557</v>
      </c>
      <c r="K26" s="20" t="s">
        <v>1696</v>
      </c>
      <c r="L26" s="18" t="s">
        <v>483</v>
      </c>
      <c r="M26" s="59">
        <v>24</v>
      </c>
      <c r="N26" s="16">
        <v>3080</v>
      </c>
      <c r="O26" s="16">
        <f t="shared" si="2"/>
        <v>73920</v>
      </c>
      <c r="P26" s="17" t="s">
        <v>122</v>
      </c>
      <c r="Q26" s="20" t="s">
        <v>1803</v>
      </c>
      <c r="R26" s="18" t="s">
        <v>105</v>
      </c>
      <c r="S26" s="19">
        <v>0</v>
      </c>
      <c r="T26" s="216" t="s">
        <v>41</v>
      </c>
      <c r="U26" s="215">
        <v>2</v>
      </c>
      <c r="V26" s="13"/>
    </row>
    <row r="27" spans="1:22" ht="38.25">
      <c r="A27" s="19">
        <v>12</v>
      </c>
      <c r="B27" s="25" t="s">
        <v>33</v>
      </c>
      <c r="C27" s="19" t="s">
        <v>34</v>
      </c>
      <c r="D27" s="24" t="s">
        <v>1428</v>
      </c>
      <c r="E27" s="20" t="s">
        <v>1429</v>
      </c>
      <c r="F27" s="20" t="s">
        <v>1429</v>
      </c>
      <c r="G27" s="20" t="s">
        <v>1720</v>
      </c>
      <c r="H27" s="86" t="s">
        <v>1430</v>
      </c>
      <c r="I27" s="20" t="s">
        <v>1558</v>
      </c>
      <c r="J27" s="20" t="s">
        <v>1558</v>
      </c>
      <c r="K27" s="20" t="s">
        <v>1696</v>
      </c>
      <c r="L27" s="18" t="s">
        <v>483</v>
      </c>
      <c r="M27" s="59">
        <v>92</v>
      </c>
      <c r="N27" s="16">
        <v>26786</v>
      </c>
      <c r="O27" s="16">
        <f t="shared" si="2"/>
        <v>2464312</v>
      </c>
      <c r="P27" s="17" t="s">
        <v>122</v>
      </c>
      <c r="Q27" s="20" t="s">
        <v>1803</v>
      </c>
      <c r="R27" s="18" t="s">
        <v>105</v>
      </c>
      <c r="S27" s="19">
        <v>0</v>
      </c>
      <c r="T27" s="216" t="s">
        <v>41</v>
      </c>
      <c r="U27" s="215">
        <v>2</v>
      </c>
      <c r="V27" s="13"/>
    </row>
    <row r="28" spans="1:22" ht="38.25">
      <c r="A28" s="19">
        <v>13</v>
      </c>
      <c r="B28" s="25" t="s">
        <v>33</v>
      </c>
      <c r="C28" s="19" t="s">
        <v>34</v>
      </c>
      <c r="D28" s="24" t="s">
        <v>1428</v>
      </c>
      <c r="E28" s="20" t="s">
        <v>1429</v>
      </c>
      <c r="F28" s="20" t="s">
        <v>1429</v>
      </c>
      <c r="G28" s="20" t="s">
        <v>1720</v>
      </c>
      <c r="H28" s="86" t="s">
        <v>1430</v>
      </c>
      <c r="I28" s="20" t="s">
        <v>1559</v>
      </c>
      <c r="J28" s="20" t="s">
        <v>1559</v>
      </c>
      <c r="K28" s="20" t="s">
        <v>1696</v>
      </c>
      <c r="L28" s="18" t="s">
        <v>483</v>
      </c>
      <c r="M28" s="59">
        <v>2</v>
      </c>
      <c r="N28" s="16">
        <v>86944</v>
      </c>
      <c r="O28" s="16">
        <f t="shared" si="2"/>
        <v>173888</v>
      </c>
      <c r="P28" s="17" t="s">
        <v>122</v>
      </c>
      <c r="Q28" s="20" t="s">
        <v>1803</v>
      </c>
      <c r="R28" s="18" t="s">
        <v>105</v>
      </c>
      <c r="S28" s="19">
        <v>0</v>
      </c>
      <c r="T28" s="216" t="s">
        <v>41</v>
      </c>
      <c r="U28" s="215">
        <v>2</v>
      </c>
      <c r="V28" s="13"/>
    </row>
    <row r="29" spans="1:22" ht="38.25">
      <c r="A29" s="19">
        <v>14</v>
      </c>
      <c r="B29" s="25" t="s">
        <v>33</v>
      </c>
      <c r="C29" s="19" t="s">
        <v>34</v>
      </c>
      <c r="D29" s="24" t="s">
        <v>1560</v>
      </c>
      <c r="E29" s="20" t="s">
        <v>1429</v>
      </c>
      <c r="F29" s="20" t="s">
        <v>1429</v>
      </c>
      <c r="G29" s="20" t="s">
        <v>1721</v>
      </c>
      <c r="H29" s="86" t="s">
        <v>1561</v>
      </c>
      <c r="I29" s="20" t="s">
        <v>1562</v>
      </c>
      <c r="J29" s="20" t="s">
        <v>1562</v>
      </c>
      <c r="K29" s="20" t="s">
        <v>1696</v>
      </c>
      <c r="L29" s="18" t="s">
        <v>483</v>
      </c>
      <c r="M29" s="59">
        <v>2</v>
      </c>
      <c r="N29" s="16">
        <v>138160</v>
      </c>
      <c r="O29" s="16">
        <f t="shared" si="2"/>
        <v>276320</v>
      </c>
      <c r="P29" s="17" t="s">
        <v>122</v>
      </c>
      <c r="Q29" s="20" t="s">
        <v>1803</v>
      </c>
      <c r="R29" s="18" t="s">
        <v>105</v>
      </c>
      <c r="S29" s="19">
        <v>0</v>
      </c>
      <c r="T29" s="216" t="s">
        <v>41</v>
      </c>
      <c r="U29" s="215">
        <v>2</v>
      </c>
      <c r="V29" s="13"/>
    </row>
    <row r="30" spans="1:22" ht="38.25">
      <c r="A30" s="19">
        <v>15</v>
      </c>
      <c r="B30" s="25" t="s">
        <v>33</v>
      </c>
      <c r="C30" s="19" t="s">
        <v>34</v>
      </c>
      <c r="D30" s="24" t="s">
        <v>1563</v>
      </c>
      <c r="E30" s="20" t="s">
        <v>1429</v>
      </c>
      <c r="F30" s="20" t="s">
        <v>1429</v>
      </c>
      <c r="G30" s="20" t="s">
        <v>1721</v>
      </c>
      <c r="H30" s="86" t="s">
        <v>1564</v>
      </c>
      <c r="I30" s="20" t="s">
        <v>1565</v>
      </c>
      <c r="J30" s="20" t="s">
        <v>1565</v>
      </c>
      <c r="K30" s="20" t="s">
        <v>1696</v>
      </c>
      <c r="L30" s="18" t="s">
        <v>483</v>
      </c>
      <c r="M30" s="59">
        <v>2</v>
      </c>
      <c r="N30" s="16">
        <v>138160</v>
      </c>
      <c r="O30" s="16">
        <f t="shared" si="2"/>
        <v>276320</v>
      </c>
      <c r="P30" s="17" t="s">
        <v>122</v>
      </c>
      <c r="Q30" s="20" t="s">
        <v>1803</v>
      </c>
      <c r="R30" s="18" t="s">
        <v>105</v>
      </c>
      <c r="S30" s="19">
        <v>0</v>
      </c>
      <c r="T30" s="216" t="s">
        <v>41</v>
      </c>
      <c r="U30" s="215">
        <v>2</v>
      </c>
      <c r="V30" s="13"/>
    </row>
    <row r="31" spans="1:22" ht="38.25">
      <c r="A31" s="19">
        <v>16</v>
      </c>
      <c r="B31" s="25" t="s">
        <v>33</v>
      </c>
      <c r="C31" s="19" t="s">
        <v>34</v>
      </c>
      <c r="D31" s="24" t="s">
        <v>1566</v>
      </c>
      <c r="E31" s="20" t="s">
        <v>1429</v>
      </c>
      <c r="F31" s="20" t="s">
        <v>1429</v>
      </c>
      <c r="G31" s="20" t="s">
        <v>1721</v>
      </c>
      <c r="H31" s="86" t="s">
        <v>1567</v>
      </c>
      <c r="I31" s="20" t="s">
        <v>1568</v>
      </c>
      <c r="J31" s="20" t="s">
        <v>1568</v>
      </c>
      <c r="K31" s="20" t="s">
        <v>1696</v>
      </c>
      <c r="L31" s="18" t="s">
        <v>483</v>
      </c>
      <c r="M31" s="59">
        <v>2</v>
      </c>
      <c r="N31" s="16">
        <v>138160</v>
      </c>
      <c r="O31" s="16">
        <f t="shared" si="2"/>
        <v>276320</v>
      </c>
      <c r="P31" s="17" t="s">
        <v>122</v>
      </c>
      <c r="Q31" s="20" t="s">
        <v>1803</v>
      </c>
      <c r="R31" s="18" t="s">
        <v>105</v>
      </c>
      <c r="S31" s="19">
        <v>0</v>
      </c>
      <c r="T31" s="216" t="s">
        <v>41</v>
      </c>
      <c r="U31" s="215">
        <v>2</v>
      </c>
      <c r="V31" s="13"/>
    </row>
    <row r="32" spans="1:22" ht="38.25">
      <c r="A32" s="19">
        <v>17</v>
      </c>
      <c r="B32" s="25" t="s">
        <v>33</v>
      </c>
      <c r="C32" s="19" t="s">
        <v>34</v>
      </c>
      <c r="D32" s="24" t="s">
        <v>1428</v>
      </c>
      <c r="E32" s="20" t="s">
        <v>1429</v>
      </c>
      <c r="F32" s="20" t="s">
        <v>1429</v>
      </c>
      <c r="G32" s="20" t="s">
        <v>1721</v>
      </c>
      <c r="H32" s="86" t="s">
        <v>1430</v>
      </c>
      <c r="I32" s="20" t="s">
        <v>1569</v>
      </c>
      <c r="J32" s="20" t="s">
        <v>1569</v>
      </c>
      <c r="K32" s="20" t="s">
        <v>1696</v>
      </c>
      <c r="L32" s="18" t="s">
        <v>483</v>
      </c>
      <c r="M32" s="59">
        <v>2</v>
      </c>
      <c r="N32" s="16">
        <v>34320</v>
      </c>
      <c r="O32" s="16">
        <f t="shared" si="2"/>
        <v>68640</v>
      </c>
      <c r="P32" s="17" t="s">
        <v>122</v>
      </c>
      <c r="Q32" s="20" t="s">
        <v>1803</v>
      </c>
      <c r="R32" s="18" t="s">
        <v>105</v>
      </c>
      <c r="S32" s="19">
        <v>0</v>
      </c>
      <c r="T32" s="216" t="s">
        <v>41</v>
      </c>
      <c r="U32" s="215">
        <v>2</v>
      </c>
      <c r="V32" s="13"/>
    </row>
    <row r="33" spans="1:22" ht="38.25">
      <c r="A33" s="19">
        <v>18</v>
      </c>
      <c r="B33" s="25" t="s">
        <v>33</v>
      </c>
      <c r="C33" s="19" t="s">
        <v>34</v>
      </c>
      <c r="D33" s="24" t="s">
        <v>1560</v>
      </c>
      <c r="E33" s="20" t="s">
        <v>1429</v>
      </c>
      <c r="F33" s="20" t="s">
        <v>1429</v>
      </c>
      <c r="G33" s="20" t="s">
        <v>1721</v>
      </c>
      <c r="H33" s="86" t="s">
        <v>1561</v>
      </c>
      <c r="I33" s="20" t="s">
        <v>1570</v>
      </c>
      <c r="J33" s="20" t="s">
        <v>1570</v>
      </c>
      <c r="K33" s="20" t="s">
        <v>1696</v>
      </c>
      <c r="L33" s="18" t="s">
        <v>483</v>
      </c>
      <c r="M33" s="59">
        <v>2</v>
      </c>
      <c r="N33" s="16">
        <v>36696</v>
      </c>
      <c r="O33" s="16">
        <f t="shared" si="2"/>
        <v>73392</v>
      </c>
      <c r="P33" s="17" t="s">
        <v>122</v>
      </c>
      <c r="Q33" s="20" t="s">
        <v>1803</v>
      </c>
      <c r="R33" s="18" t="s">
        <v>105</v>
      </c>
      <c r="S33" s="19">
        <v>0</v>
      </c>
      <c r="T33" s="216" t="s">
        <v>41</v>
      </c>
      <c r="U33" s="215">
        <v>2</v>
      </c>
      <c r="V33" s="13"/>
    </row>
    <row r="34" spans="1:22" ht="38.25">
      <c r="A34" s="19">
        <v>19</v>
      </c>
      <c r="B34" s="25" t="s">
        <v>33</v>
      </c>
      <c r="C34" s="19" t="s">
        <v>34</v>
      </c>
      <c r="D34" s="24" t="s">
        <v>1563</v>
      </c>
      <c r="E34" s="20" t="s">
        <v>1429</v>
      </c>
      <c r="F34" s="20" t="s">
        <v>1429</v>
      </c>
      <c r="G34" s="20" t="s">
        <v>1721</v>
      </c>
      <c r="H34" s="86" t="s">
        <v>1564</v>
      </c>
      <c r="I34" s="20" t="s">
        <v>1571</v>
      </c>
      <c r="J34" s="20" t="s">
        <v>1571</v>
      </c>
      <c r="K34" s="20" t="s">
        <v>1696</v>
      </c>
      <c r="L34" s="18" t="s">
        <v>483</v>
      </c>
      <c r="M34" s="59">
        <v>2</v>
      </c>
      <c r="N34" s="16">
        <v>36696</v>
      </c>
      <c r="O34" s="16">
        <f t="shared" si="2"/>
        <v>73392</v>
      </c>
      <c r="P34" s="17" t="s">
        <v>122</v>
      </c>
      <c r="Q34" s="20" t="s">
        <v>1803</v>
      </c>
      <c r="R34" s="18" t="s">
        <v>105</v>
      </c>
      <c r="S34" s="19">
        <v>0</v>
      </c>
      <c r="T34" s="216" t="s">
        <v>41</v>
      </c>
      <c r="U34" s="215">
        <v>2</v>
      </c>
      <c r="V34" s="13"/>
    </row>
    <row r="35" spans="1:22" ht="38.25">
      <c r="A35" s="19">
        <v>20</v>
      </c>
      <c r="B35" s="25" t="s">
        <v>33</v>
      </c>
      <c r="C35" s="19" t="s">
        <v>34</v>
      </c>
      <c r="D35" s="24" t="s">
        <v>1566</v>
      </c>
      <c r="E35" s="20" t="s">
        <v>1429</v>
      </c>
      <c r="F35" s="20" t="s">
        <v>1429</v>
      </c>
      <c r="G35" s="20" t="s">
        <v>1721</v>
      </c>
      <c r="H35" s="86" t="s">
        <v>1567</v>
      </c>
      <c r="I35" s="20" t="s">
        <v>1572</v>
      </c>
      <c r="J35" s="20" t="s">
        <v>1572</v>
      </c>
      <c r="K35" s="20" t="s">
        <v>1696</v>
      </c>
      <c r="L35" s="18" t="s">
        <v>483</v>
      </c>
      <c r="M35" s="59">
        <v>2</v>
      </c>
      <c r="N35" s="16">
        <v>36696</v>
      </c>
      <c r="O35" s="16">
        <f t="shared" si="2"/>
        <v>73392</v>
      </c>
      <c r="P35" s="17" t="s">
        <v>122</v>
      </c>
      <c r="Q35" s="20" t="s">
        <v>1803</v>
      </c>
      <c r="R35" s="18" t="s">
        <v>105</v>
      </c>
      <c r="S35" s="19">
        <v>0</v>
      </c>
      <c r="T35" s="216" t="s">
        <v>41</v>
      </c>
      <c r="U35" s="215">
        <v>2</v>
      </c>
      <c r="V35" s="13"/>
    </row>
    <row r="36" spans="1:22" ht="38.25">
      <c r="A36" s="19">
        <v>21</v>
      </c>
      <c r="B36" s="25" t="s">
        <v>33</v>
      </c>
      <c r="C36" s="19" t="s">
        <v>34</v>
      </c>
      <c r="D36" s="24" t="s">
        <v>1428</v>
      </c>
      <c r="E36" s="20" t="s">
        <v>1429</v>
      </c>
      <c r="F36" s="20" t="s">
        <v>1429</v>
      </c>
      <c r="G36" s="20" t="s">
        <v>1721</v>
      </c>
      <c r="H36" s="86" t="s">
        <v>1430</v>
      </c>
      <c r="I36" s="20" t="s">
        <v>1573</v>
      </c>
      <c r="J36" s="20" t="s">
        <v>1573</v>
      </c>
      <c r="K36" s="20" t="s">
        <v>1696</v>
      </c>
      <c r="L36" s="18" t="s">
        <v>483</v>
      </c>
      <c r="M36" s="59">
        <v>1</v>
      </c>
      <c r="N36" s="16">
        <v>31944</v>
      </c>
      <c r="O36" s="16">
        <f t="shared" si="2"/>
        <v>31944</v>
      </c>
      <c r="P36" s="17" t="s">
        <v>122</v>
      </c>
      <c r="Q36" s="20" t="s">
        <v>1803</v>
      </c>
      <c r="R36" s="18" t="s">
        <v>105</v>
      </c>
      <c r="S36" s="19">
        <v>0</v>
      </c>
      <c r="T36" s="216" t="s">
        <v>41</v>
      </c>
      <c r="U36" s="215">
        <v>2</v>
      </c>
      <c r="V36" s="13"/>
    </row>
    <row r="37" spans="1:22" ht="38.25">
      <c r="A37" s="19">
        <v>22</v>
      </c>
      <c r="B37" s="25" t="s">
        <v>33</v>
      </c>
      <c r="C37" s="19" t="s">
        <v>34</v>
      </c>
      <c r="D37" s="24" t="s">
        <v>1560</v>
      </c>
      <c r="E37" s="20" t="s">
        <v>1429</v>
      </c>
      <c r="F37" s="20" t="s">
        <v>1429</v>
      </c>
      <c r="G37" s="20" t="s">
        <v>1721</v>
      </c>
      <c r="H37" s="86" t="s">
        <v>1561</v>
      </c>
      <c r="I37" s="20" t="s">
        <v>1574</v>
      </c>
      <c r="J37" s="20" t="s">
        <v>1574</v>
      </c>
      <c r="K37" s="20" t="s">
        <v>1696</v>
      </c>
      <c r="L37" s="18" t="s">
        <v>483</v>
      </c>
      <c r="M37" s="59">
        <v>1</v>
      </c>
      <c r="N37" s="16">
        <v>35728</v>
      </c>
      <c r="O37" s="16">
        <f t="shared" si="2"/>
        <v>35728</v>
      </c>
      <c r="P37" s="17" t="s">
        <v>122</v>
      </c>
      <c r="Q37" s="20" t="s">
        <v>1803</v>
      </c>
      <c r="R37" s="18" t="s">
        <v>105</v>
      </c>
      <c r="S37" s="19">
        <v>0</v>
      </c>
      <c r="T37" s="216" t="s">
        <v>41</v>
      </c>
      <c r="U37" s="215">
        <v>2</v>
      </c>
      <c r="V37" s="13"/>
    </row>
    <row r="38" spans="1:22" ht="38.25">
      <c r="A38" s="19">
        <v>23</v>
      </c>
      <c r="B38" s="25" t="s">
        <v>33</v>
      </c>
      <c r="C38" s="19" t="s">
        <v>34</v>
      </c>
      <c r="D38" s="24" t="s">
        <v>1563</v>
      </c>
      <c r="E38" s="20" t="s">
        <v>1429</v>
      </c>
      <c r="F38" s="20" t="s">
        <v>1429</v>
      </c>
      <c r="G38" s="20" t="s">
        <v>1721</v>
      </c>
      <c r="H38" s="86" t="s">
        <v>1564</v>
      </c>
      <c r="I38" s="20" t="s">
        <v>1575</v>
      </c>
      <c r="J38" s="20" t="s">
        <v>1575</v>
      </c>
      <c r="K38" s="20" t="s">
        <v>1696</v>
      </c>
      <c r="L38" s="18" t="s">
        <v>483</v>
      </c>
      <c r="M38" s="59">
        <v>1</v>
      </c>
      <c r="N38" s="16">
        <v>35728</v>
      </c>
      <c r="O38" s="16">
        <f t="shared" si="2"/>
        <v>35728</v>
      </c>
      <c r="P38" s="17" t="s">
        <v>122</v>
      </c>
      <c r="Q38" s="20" t="s">
        <v>1803</v>
      </c>
      <c r="R38" s="18" t="s">
        <v>105</v>
      </c>
      <c r="S38" s="19">
        <v>0</v>
      </c>
      <c r="T38" s="216" t="s">
        <v>41</v>
      </c>
      <c r="U38" s="215">
        <v>2</v>
      </c>
      <c r="V38" s="13"/>
    </row>
    <row r="39" spans="1:22" ht="38.25">
      <c r="A39" s="19">
        <v>24</v>
      </c>
      <c r="B39" s="25" t="s">
        <v>33</v>
      </c>
      <c r="C39" s="19" t="s">
        <v>34</v>
      </c>
      <c r="D39" s="24" t="s">
        <v>1566</v>
      </c>
      <c r="E39" s="20" t="s">
        <v>1429</v>
      </c>
      <c r="F39" s="20" t="s">
        <v>1429</v>
      </c>
      <c r="G39" s="20" t="s">
        <v>1721</v>
      </c>
      <c r="H39" s="86" t="s">
        <v>1567</v>
      </c>
      <c r="I39" s="20" t="s">
        <v>1576</v>
      </c>
      <c r="J39" s="20" t="s">
        <v>1576</v>
      </c>
      <c r="K39" s="20" t="s">
        <v>1696</v>
      </c>
      <c r="L39" s="18" t="s">
        <v>483</v>
      </c>
      <c r="M39" s="59">
        <v>1</v>
      </c>
      <c r="N39" s="16">
        <v>35728</v>
      </c>
      <c r="O39" s="16">
        <f t="shared" si="2"/>
        <v>35728</v>
      </c>
      <c r="P39" s="17" t="s">
        <v>122</v>
      </c>
      <c r="Q39" s="20" t="s">
        <v>1803</v>
      </c>
      <c r="R39" s="18" t="s">
        <v>105</v>
      </c>
      <c r="S39" s="19">
        <v>0</v>
      </c>
      <c r="T39" s="216" t="s">
        <v>41</v>
      </c>
      <c r="U39" s="215">
        <v>2</v>
      </c>
      <c r="V39" s="13"/>
    </row>
    <row r="40" spans="1:22" ht="38.25">
      <c r="A40" s="19">
        <v>25</v>
      </c>
      <c r="B40" s="25" t="s">
        <v>33</v>
      </c>
      <c r="C40" s="19" t="s">
        <v>34</v>
      </c>
      <c r="D40" s="24" t="s">
        <v>1577</v>
      </c>
      <c r="E40" s="20" t="s">
        <v>1429</v>
      </c>
      <c r="F40" s="20" t="s">
        <v>1429</v>
      </c>
      <c r="G40" s="20" t="s">
        <v>1722</v>
      </c>
      <c r="H40" s="86" t="s">
        <v>1578</v>
      </c>
      <c r="I40" s="20" t="s">
        <v>1579</v>
      </c>
      <c r="J40" s="20" t="s">
        <v>1579</v>
      </c>
      <c r="K40" s="20" t="s">
        <v>1696</v>
      </c>
      <c r="L40" s="18" t="s">
        <v>483</v>
      </c>
      <c r="M40" s="59">
        <v>2</v>
      </c>
      <c r="N40" s="16">
        <v>26000</v>
      </c>
      <c r="O40" s="16">
        <f t="shared" si="2"/>
        <v>52000</v>
      </c>
      <c r="P40" s="17" t="s">
        <v>122</v>
      </c>
      <c r="Q40" s="20" t="s">
        <v>1803</v>
      </c>
      <c r="R40" s="18" t="s">
        <v>105</v>
      </c>
      <c r="S40" s="19">
        <v>0</v>
      </c>
      <c r="T40" s="216" t="s">
        <v>41</v>
      </c>
      <c r="U40" s="215">
        <v>2</v>
      </c>
      <c r="V40" s="13"/>
    </row>
    <row r="41" spans="1:22" ht="38.25">
      <c r="A41" s="19">
        <v>26</v>
      </c>
      <c r="B41" s="25" t="s">
        <v>33</v>
      </c>
      <c r="C41" s="19" t="s">
        <v>34</v>
      </c>
      <c r="D41" s="24" t="s">
        <v>1580</v>
      </c>
      <c r="E41" s="20" t="s">
        <v>1429</v>
      </c>
      <c r="F41" s="20" t="s">
        <v>1429</v>
      </c>
      <c r="G41" s="20" t="s">
        <v>1722</v>
      </c>
      <c r="H41" s="86" t="s">
        <v>1581</v>
      </c>
      <c r="I41" s="20" t="s">
        <v>1582</v>
      </c>
      <c r="J41" s="20" t="s">
        <v>1582</v>
      </c>
      <c r="K41" s="20" t="s">
        <v>1696</v>
      </c>
      <c r="L41" s="18" t="s">
        <v>483</v>
      </c>
      <c r="M41" s="59">
        <v>2</v>
      </c>
      <c r="N41" s="16">
        <v>28000</v>
      </c>
      <c r="O41" s="16">
        <f t="shared" si="2"/>
        <v>56000</v>
      </c>
      <c r="P41" s="17" t="s">
        <v>122</v>
      </c>
      <c r="Q41" s="20" t="s">
        <v>1803</v>
      </c>
      <c r="R41" s="18" t="s">
        <v>105</v>
      </c>
      <c r="S41" s="19">
        <v>0</v>
      </c>
      <c r="T41" s="216" t="s">
        <v>41</v>
      </c>
      <c r="U41" s="215">
        <v>2</v>
      </c>
      <c r="V41" s="13"/>
    </row>
    <row r="42" spans="1:22" ht="38.25">
      <c r="A42" s="19">
        <v>27</v>
      </c>
      <c r="B42" s="25" t="s">
        <v>33</v>
      </c>
      <c r="C42" s="19" t="s">
        <v>34</v>
      </c>
      <c r="D42" s="24" t="s">
        <v>1583</v>
      </c>
      <c r="E42" s="20" t="s">
        <v>1429</v>
      </c>
      <c r="F42" s="20" t="s">
        <v>1429</v>
      </c>
      <c r="G42" s="20" t="s">
        <v>1722</v>
      </c>
      <c r="H42" s="86" t="s">
        <v>1584</v>
      </c>
      <c r="I42" s="20" t="s">
        <v>1585</v>
      </c>
      <c r="J42" s="20" t="s">
        <v>1585</v>
      </c>
      <c r="K42" s="20" t="s">
        <v>1696</v>
      </c>
      <c r="L42" s="18" t="s">
        <v>483</v>
      </c>
      <c r="M42" s="59">
        <v>2</v>
      </c>
      <c r="N42" s="16">
        <v>28000</v>
      </c>
      <c r="O42" s="16">
        <f t="shared" si="2"/>
        <v>56000</v>
      </c>
      <c r="P42" s="17" t="s">
        <v>122</v>
      </c>
      <c r="Q42" s="20" t="s">
        <v>1803</v>
      </c>
      <c r="R42" s="18" t="s">
        <v>105</v>
      </c>
      <c r="S42" s="19">
        <v>0</v>
      </c>
      <c r="T42" s="216" t="s">
        <v>41</v>
      </c>
      <c r="U42" s="215">
        <v>2</v>
      </c>
      <c r="V42" s="13"/>
    </row>
    <row r="43" spans="1:22" ht="38.25">
      <c r="A43" s="19">
        <v>28</v>
      </c>
      <c r="B43" s="25" t="s">
        <v>33</v>
      </c>
      <c r="C43" s="19" t="s">
        <v>34</v>
      </c>
      <c r="D43" s="24" t="s">
        <v>1586</v>
      </c>
      <c r="E43" s="20" t="s">
        <v>1429</v>
      </c>
      <c r="F43" s="20" t="s">
        <v>1429</v>
      </c>
      <c r="G43" s="20" t="s">
        <v>1722</v>
      </c>
      <c r="H43" s="86" t="s">
        <v>1587</v>
      </c>
      <c r="I43" s="20" t="s">
        <v>1588</v>
      </c>
      <c r="J43" s="20" t="s">
        <v>1588</v>
      </c>
      <c r="K43" s="20" t="s">
        <v>1696</v>
      </c>
      <c r="L43" s="18" t="s">
        <v>483</v>
      </c>
      <c r="M43" s="59">
        <v>2</v>
      </c>
      <c r="N43" s="16">
        <v>28000</v>
      </c>
      <c r="O43" s="16">
        <f t="shared" si="2"/>
        <v>56000</v>
      </c>
      <c r="P43" s="17" t="s">
        <v>122</v>
      </c>
      <c r="Q43" s="20" t="s">
        <v>1803</v>
      </c>
      <c r="R43" s="18" t="s">
        <v>105</v>
      </c>
      <c r="S43" s="19">
        <v>0</v>
      </c>
      <c r="T43" s="216" t="s">
        <v>41</v>
      </c>
      <c r="U43" s="215">
        <v>2</v>
      </c>
      <c r="V43" s="13"/>
    </row>
    <row r="44" spans="1:22" ht="25.5">
      <c r="A44" s="19">
        <v>29</v>
      </c>
      <c r="B44" s="25" t="s">
        <v>33</v>
      </c>
      <c r="C44" s="24" t="s">
        <v>34</v>
      </c>
      <c r="D44" s="24" t="s">
        <v>780</v>
      </c>
      <c r="E44" s="24" t="s">
        <v>781</v>
      </c>
      <c r="F44" s="24" t="s">
        <v>782</v>
      </c>
      <c r="G44" s="24" t="s">
        <v>783</v>
      </c>
      <c r="H44" s="24" t="s">
        <v>784</v>
      </c>
      <c r="I44" s="24" t="s">
        <v>781</v>
      </c>
      <c r="J44" s="24" t="s">
        <v>703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 t="s">
        <v>104</v>
      </c>
      <c r="Q44" s="20" t="s">
        <v>950</v>
      </c>
      <c r="R44" s="24">
        <v>351000000</v>
      </c>
      <c r="S44" s="24">
        <v>0</v>
      </c>
      <c r="T44" s="217" t="s">
        <v>74</v>
      </c>
      <c r="U44" s="222">
        <v>2</v>
      </c>
      <c r="V44" s="13"/>
    </row>
    <row r="45" spans="1:22" ht="38.25">
      <c r="A45" s="19">
        <v>30</v>
      </c>
      <c r="B45" s="25" t="s">
        <v>33</v>
      </c>
      <c r="C45" s="24" t="s">
        <v>34</v>
      </c>
      <c r="D45" s="24" t="s">
        <v>776</v>
      </c>
      <c r="E45" s="24" t="s">
        <v>777</v>
      </c>
      <c r="F45" s="24" t="s">
        <v>777</v>
      </c>
      <c r="G45" s="24" t="s">
        <v>778</v>
      </c>
      <c r="H45" s="24" t="s">
        <v>779</v>
      </c>
      <c r="I45" s="24" t="s">
        <v>777</v>
      </c>
      <c r="J45" s="24" t="s">
        <v>777</v>
      </c>
      <c r="K45" s="24" t="s">
        <v>1696</v>
      </c>
      <c r="L45" s="24" t="s">
        <v>487</v>
      </c>
      <c r="M45" s="24">
        <v>382</v>
      </c>
      <c r="N45" s="60">
        <v>700</v>
      </c>
      <c r="O45" s="16">
        <f t="shared" ref="O45:O108" si="3">M45*N45</f>
        <v>267400</v>
      </c>
      <c r="P45" s="24" t="s">
        <v>104</v>
      </c>
      <c r="Q45" s="20" t="s">
        <v>950</v>
      </c>
      <c r="R45" s="24">
        <v>351000000</v>
      </c>
      <c r="S45" s="24">
        <v>0</v>
      </c>
      <c r="T45" s="217" t="s">
        <v>74</v>
      </c>
      <c r="U45" s="222">
        <v>2</v>
      </c>
      <c r="V45" s="13"/>
    </row>
    <row r="46" spans="1:22" ht="76.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3"/>
        <v>210000</v>
      </c>
      <c r="P46" s="24" t="s">
        <v>122</v>
      </c>
      <c r="Q46" s="20" t="s">
        <v>950</v>
      </c>
      <c r="R46" s="24">
        <v>351000000</v>
      </c>
      <c r="S46" s="24">
        <v>100</v>
      </c>
      <c r="T46" s="217" t="s">
        <v>74</v>
      </c>
      <c r="U46" s="222">
        <v>2</v>
      </c>
      <c r="V46" s="13"/>
    </row>
    <row r="47" spans="1:22" ht="38.25">
      <c r="A47" s="19">
        <v>32</v>
      </c>
      <c r="B47" s="25" t="s">
        <v>33</v>
      </c>
      <c r="C47" s="24" t="s">
        <v>34</v>
      </c>
      <c r="D47" s="24" t="s">
        <v>786</v>
      </c>
      <c r="E47" s="24" t="s">
        <v>787</v>
      </c>
      <c r="F47" s="24" t="s">
        <v>787</v>
      </c>
      <c r="G47" s="24" t="s">
        <v>788</v>
      </c>
      <c r="H47" s="24" t="s">
        <v>789</v>
      </c>
      <c r="I47" s="24" t="s">
        <v>790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3"/>
        <v>20000</v>
      </c>
      <c r="P47" s="24" t="s">
        <v>122</v>
      </c>
      <c r="Q47" s="19" t="s">
        <v>955</v>
      </c>
      <c r="R47" s="24">
        <v>351000000</v>
      </c>
      <c r="S47" s="24">
        <v>0</v>
      </c>
      <c r="T47" s="217" t="s">
        <v>74</v>
      </c>
      <c r="U47" s="222">
        <v>2</v>
      </c>
      <c r="V47" s="13"/>
    </row>
    <row r="48" spans="1:22" ht="63.75">
      <c r="A48" s="19">
        <v>33</v>
      </c>
      <c r="B48" s="25" t="s">
        <v>33</v>
      </c>
      <c r="C48" s="24" t="s">
        <v>34</v>
      </c>
      <c r="D48" s="24" t="s">
        <v>884</v>
      </c>
      <c r="E48" s="24" t="s">
        <v>81</v>
      </c>
      <c r="F48" s="24" t="s">
        <v>81</v>
      </c>
      <c r="G48" s="24" t="s">
        <v>885</v>
      </c>
      <c r="H48" s="24" t="s">
        <v>886</v>
      </c>
      <c r="I48" s="24" t="s">
        <v>321</v>
      </c>
      <c r="J48" s="24" t="s">
        <v>321</v>
      </c>
      <c r="K48" s="24" t="s">
        <v>1664</v>
      </c>
      <c r="L48" s="24" t="s">
        <v>322</v>
      </c>
      <c r="M48" s="24">
        <v>5000</v>
      </c>
      <c r="N48" s="15">
        <v>154</v>
      </c>
      <c r="O48" s="16">
        <f t="shared" si="3"/>
        <v>770000</v>
      </c>
      <c r="P48" s="24" t="s">
        <v>122</v>
      </c>
      <c r="Q48" s="20" t="s">
        <v>950</v>
      </c>
      <c r="R48" s="24">
        <v>351000000</v>
      </c>
      <c r="S48" s="24">
        <v>100</v>
      </c>
      <c r="T48" s="217" t="s">
        <v>74</v>
      </c>
      <c r="U48" s="222">
        <v>2</v>
      </c>
      <c r="V48" s="13"/>
    </row>
    <row r="49" spans="1:22" ht="76.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3"/>
        <v>95400</v>
      </c>
      <c r="P49" s="24" t="s">
        <v>122</v>
      </c>
      <c r="Q49" s="61" t="s">
        <v>956</v>
      </c>
      <c r="R49" s="24">
        <v>191000000</v>
      </c>
      <c r="S49" s="24">
        <v>100</v>
      </c>
      <c r="T49" s="217" t="s">
        <v>72</v>
      </c>
      <c r="U49" s="222">
        <v>2</v>
      </c>
      <c r="V49" s="13"/>
    </row>
    <row r="50" spans="1:22" ht="25.5">
      <c r="A50" s="19">
        <v>35</v>
      </c>
      <c r="B50" s="25" t="s">
        <v>33</v>
      </c>
      <c r="C50" s="24" t="s">
        <v>34</v>
      </c>
      <c r="D50" s="24" t="s">
        <v>786</v>
      </c>
      <c r="E50" s="24" t="s">
        <v>787</v>
      </c>
      <c r="F50" s="24" t="s">
        <v>787</v>
      </c>
      <c r="G50" s="24" t="s">
        <v>788</v>
      </c>
      <c r="H50" s="24" t="s">
        <v>789</v>
      </c>
      <c r="I50" s="24" t="s">
        <v>790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3"/>
        <v>70000</v>
      </c>
      <c r="P50" s="19" t="s">
        <v>122</v>
      </c>
      <c r="Q50" s="61" t="s">
        <v>956</v>
      </c>
      <c r="R50" s="24">
        <v>191000000</v>
      </c>
      <c r="S50" s="24">
        <v>100</v>
      </c>
      <c r="T50" s="217" t="s">
        <v>72</v>
      </c>
      <c r="U50" s="222">
        <v>2</v>
      </c>
      <c r="V50" s="13"/>
    </row>
    <row r="51" spans="1:22" ht="63.75">
      <c r="A51" s="19">
        <v>36</v>
      </c>
      <c r="B51" s="25" t="s">
        <v>33</v>
      </c>
      <c r="C51" s="24" t="s">
        <v>34</v>
      </c>
      <c r="D51" s="24" t="s">
        <v>884</v>
      </c>
      <c r="E51" s="24" t="s">
        <v>81</v>
      </c>
      <c r="F51" s="24" t="s">
        <v>81</v>
      </c>
      <c r="G51" s="24" t="s">
        <v>885</v>
      </c>
      <c r="H51" s="24" t="s">
        <v>886</v>
      </c>
      <c r="I51" s="24" t="s">
        <v>321</v>
      </c>
      <c r="J51" s="24" t="s">
        <v>321</v>
      </c>
      <c r="K51" s="24" t="s">
        <v>1664</v>
      </c>
      <c r="L51" s="24" t="s">
        <v>322</v>
      </c>
      <c r="M51" s="24">
        <v>7358</v>
      </c>
      <c r="N51" s="15">
        <v>154</v>
      </c>
      <c r="O51" s="16">
        <f t="shared" si="3"/>
        <v>1133132</v>
      </c>
      <c r="P51" s="24" t="s">
        <v>122</v>
      </c>
      <c r="Q51" s="61" t="s">
        <v>956</v>
      </c>
      <c r="R51" s="24">
        <v>191000000</v>
      </c>
      <c r="S51" s="24">
        <v>100</v>
      </c>
      <c r="T51" s="217" t="s">
        <v>72</v>
      </c>
      <c r="U51" s="222">
        <v>2</v>
      </c>
      <c r="V51" s="13"/>
    </row>
    <row r="52" spans="1:22" ht="38.25">
      <c r="A52" s="19">
        <v>37</v>
      </c>
      <c r="B52" s="25" t="s">
        <v>33</v>
      </c>
      <c r="C52" s="19" t="s">
        <v>34</v>
      </c>
      <c r="D52" s="19" t="s">
        <v>957</v>
      </c>
      <c r="E52" s="20" t="s">
        <v>958</v>
      </c>
      <c r="F52" s="20" t="s">
        <v>959</v>
      </c>
      <c r="G52" s="20" t="s">
        <v>960</v>
      </c>
      <c r="H52" s="20" t="s">
        <v>961</v>
      </c>
      <c r="I52" s="20" t="s">
        <v>958</v>
      </c>
      <c r="J52" s="20" t="s">
        <v>962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3"/>
        <v>51450</v>
      </c>
      <c r="P52" s="19" t="s">
        <v>1011</v>
      </c>
      <c r="Q52" s="61" t="s">
        <v>956</v>
      </c>
      <c r="R52" s="18" t="s">
        <v>84</v>
      </c>
      <c r="S52" s="24">
        <v>100</v>
      </c>
      <c r="T52" s="217" t="s">
        <v>72</v>
      </c>
      <c r="U52" s="222">
        <v>2</v>
      </c>
      <c r="V52" s="13"/>
    </row>
    <row r="53" spans="1:22" ht="153">
      <c r="A53" s="19">
        <v>38</v>
      </c>
      <c r="B53" s="25" t="s">
        <v>33</v>
      </c>
      <c r="C53" s="19" t="s">
        <v>34</v>
      </c>
      <c r="D53" s="19" t="s">
        <v>967</v>
      </c>
      <c r="E53" s="20" t="s">
        <v>968</v>
      </c>
      <c r="F53" s="20" t="s">
        <v>968</v>
      </c>
      <c r="G53" s="20" t="s">
        <v>969</v>
      </c>
      <c r="H53" s="20" t="s">
        <v>970</v>
      </c>
      <c r="I53" s="20" t="s">
        <v>968</v>
      </c>
      <c r="J53" s="20" t="s">
        <v>968</v>
      </c>
      <c r="K53" s="24" t="s">
        <v>1696</v>
      </c>
      <c r="L53" s="24" t="s">
        <v>128</v>
      </c>
      <c r="M53" s="59">
        <v>4</v>
      </c>
      <c r="N53" s="16">
        <v>57000</v>
      </c>
      <c r="O53" s="16">
        <f t="shared" si="3"/>
        <v>228000</v>
      </c>
      <c r="P53" s="19" t="s">
        <v>104</v>
      </c>
      <c r="Q53" s="19" t="s">
        <v>826</v>
      </c>
      <c r="R53" s="18" t="s">
        <v>84</v>
      </c>
      <c r="S53" s="24">
        <v>100</v>
      </c>
      <c r="T53" s="217" t="s">
        <v>72</v>
      </c>
      <c r="U53" s="222">
        <v>2</v>
      </c>
      <c r="V53" s="13"/>
    </row>
    <row r="54" spans="1:22" ht="76.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3"/>
        <v>316875</v>
      </c>
      <c r="P54" s="24" t="s">
        <v>122</v>
      </c>
      <c r="Q54" s="61" t="s">
        <v>950</v>
      </c>
      <c r="R54" s="24">
        <v>711000000</v>
      </c>
      <c r="S54" s="24">
        <v>30</v>
      </c>
      <c r="T54" s="217" t="s">
        <v>68</v>
      </c>
      <c r="U54" s="222">
        <v>2</v>
      </c>
      <c r="V54" s="13"/>
    </row>
    <row r="55" spans="1:22" ht="63.75">
      <c r="A55" s="19">
        <v>40</v>
      </c>
      <c r="B55" s="25" t="s">
        <v>33</v>
      </c>
      <c r="C55" s="24" t="s">
        <v>34</v>
      </c>
      <c r="D55" s="24" t="s">
        <v>884</v>
      </c>
      <c r="E55" s="24" t="s">
        <v>81</v>
      </c>
      <c r="F55" s="24" t="s">
        <v>81</v>
      </c>
      <c r="G55" s="24" t="s">
        <v>885</v>
      </c>
      <c r="H55" s="24" t="s">
        <v>886</v>
      </c>
      <c r="I55" s="24" t="s">
        <v>321</v>
      </c>
      <c r="J55" s="24" t="s">
        <v>321</v>
      </c>
      <c r="K55" s="24" t="s">
        <v>1664</v>
      </c>
      <c r="L55" s="24" t="s">
        <v>322</v>
      </c>
      <c r="M55" s="24">
        <v>26951</v>
      </c>
      <c r="N55" s="15">
        <v>154</v>
      </c>
      <c r="O55" s="16">
        <f t="shared" si="3"/>
        <v>4150454</v>
      </c>
      <c r="P55" s="24" t="s">
        <v>122</v>
      </c>
      <c r="Q55" s="20" t="s">
        <v>950</v>
      </c>
      <c r="R55" s="24">
        <v>711000000</v>
      </c>
      <c r="S55" s="24">
        <v>100</v>
      </c>
      <c r="T55" s="217" t="s">
        <v>68</v>
      </c>
      <c r="U55" s="222">
        <v>2</v>
      </c>
      <c r="V55" s="13"/>
    </row>
    <row r="56" spans="1:22" ht="127.5">
      <c r="A56" s="19">
        <v>41</v>
      </c>
      <c r="B56" s="25" t="s">
        <v>33</v>
      </c>
      <c r="C56" s="24" t="s">
        <v>34</v>
      </c>
      <c r="D56" s="24" t="s">
        <v>971</v>
      </c>
      <c r="E56" s="20" t="s">
        <v>968</v>
      </c>
      <c r="F56" s="20" t="s">
        <v>968</v>
      </c>
      <c r="G56" s="62" t="s">
        <v>972</v>
      </c>
      <c r="H56" s="62" t="s">
        <v>973</v>
      </c>
      <c r="I56" s="20" t="s">
        <v>974</v>
      </c>
      <c r="J56" s="20" t="s">
        <v>975</v>
      </c>
      <c r="K56" s="24" t="s">
        <v>1696</v>
      </c>
      <c r="L56" s="69" t="s">
        <v>128</v>
      </c>
      <c r="M56" s="24">
        <v>4</v>
      </c>
      <c r="N56" s="24">
        <v>32531.25</v>
      </c>
      <c r="O56" s="16">
        <f t="shared" si="3"/>
        <v>130125</v>
      </c>
      <c r="P56" s="19" t="s">
        <v>104</v>
      </c>
      <c r="Q56" s="19" t="s">
        <v>826</v>
      </c>
      <c r="R56" s="24">
        <v>711000000</v>
      </c>
      <c r="S56" s="24">
        <v>100</v>
      </c>
      <c r="T56" s="217" t="s">
        <v>68</v>
      </c>
      <c r="U56" s="222">
        <v>2</v>
      </c>
      <c r="V56" s="13"/>
    </row>
    <row r="57" spans="1:22" ht="25.5">
      <c r="A57" s="19">
        <v>42</v>
      </c>
      <c r="B57" s="25" t="s">
        <v>33</v>
      </c>
      <c r="C57" s="24" t="s">
        <v>34</v>
      </c>
      <c r="D57" s="24" t="s">
        <v>786</v>
      </c>
      <c r="E57" s="24" t="s">
        <v>787</v>
      </c>
      <c r="F57" s="24" t="s">
        <v>787</v>
      </c>
      <c r="G57" s="24" t="s">
        <v>788</v>
      </c>
      <c r="H57" s="24" t="s">
        <v>789</v>
      </c>
      <c r="I57" s="24" t="s">
        <v>790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3"/>
        <v>44600</v>
      </c>
      <c r="P57" s="24" t="s">
        <v>122</v>
      </c>
      <c r="Q57" s="63">
        <v>43146</v>
      </c>
      <c r="R57" s="24">
        <v>711000000</v>
      </c>
      <c r="S57" s="24">
        <v>100</v>
      </c>
      <c r="T57" s="217" t="s">
        <v>68</v>
      </c>
      <c r="U57" s="222">
        <v>2</v>
      </c>
      <c r="V57" s="13"/>
    </row>
    <row r="58" spans="1:22" ht="38.25">
      <c r="A58" s="19">
        <v>43</v>
      </c>
      <c r="B58" s="25" t="s">
        <v>33</v>
      </c>
      <c r="C58" s="24" t="s">
        <v>34</v>
      </c>
      <c r="D58" s="19" t="s">
        <v>976</v>
      </c>
      <c r="E58" s="20" t="s">
        <v>977</v>
      </c>
      <c r="F58" s="20" t="s">
        <v>978</v>
      </c>
      <c r="G58" s="20" t="s">
        <v>979</v>
      </c>
      <c r="H58" s="20" t="s">
        <v>980</v>
      </c>
      <c r="I58" s="20" t="s">
        <v>981</v>
      </c>
      <c r="J58" s="20" t="s">
        <v>982</v>
      </c>
      <c r="K58" s="24" t="s">
        <v>102</v>
      </c>
      <c r="L58" s="69" t="s">
        <v>128</v>
      </c>
      <c r="M58" s="24">
        <v>12</v>
      </c>
      <c r="N58" s="24">
        <v>1071</v>
      </c>
      <c r="O58" s="16">
        <f t="shared" si="3"/>
        <v>12852</v>
      </c>
      <c r="P58" s="24" t="s">
        <v>104</v>
      </c>
      <c r="Q58" s="63">
        <v>43174</v>
      </c>
      <c r="R58" s="24">
        <v>711000000</v>
      </c>
      <c r="S58" s="24">
        <v>100</v>
      </c>
      <c r="T58" s="217" t="s">
        <v>68</v>
      </c>
      <c r="U58" s="222">
        <v>2</v>
      </c>
      <c r="V58" s="13"/>
    </row>
    <row r="59" spans="1:22" ht="25.5">
      <c r="A59" s="19">
        <v>44</v>
      </c>
      <c r="B59" s="25" t="s">
        <v>33</v>
      </c>
      <c r="C59" s="24" t="s">
        <v>34</v>
      </c>
      <c r="D59" s="24" t="s">
        <v>780</v>
      </c>
      <c r="E59" s="24" t="s">
        <v>781</v>
      </c>
      <c r="F59" s="24" t="s">
        <v>782</v>
      </c>
      <c r="G59" s="24" t="s">
        <v>783</v>
      </c>
      <c r="H59" s="24" t="s">
        <v>784</v>
      </c>
      <c r="I59" s="24" t="s">
        <v>781</v>
      </c>
      <c r="J59" s="24" t="s">
        <v>703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3"/>
        <v>112200</v>
      </c>
      <c r="P59" s="16" t="s">
        <v>104</v>
      </c>
      <c r="Q59" s="61" t="s">
        <v>950</v>
      </c>
      <c r="R59" s="24">
        <v>111000000</v>
      </c>
      <c r="S59" s="24">
        <v>0</v>
      </c>
      <c r="T59" s="217" t="s">
        <v>66</v>
      </c>
      <c r="U59" s="222">
        <v>2</v>
      </c>
      <c r="V59" s="13"/>
    </row>
    <row r="60" spans="1:22" ht="38.25">
      <c r="A60" s="19">
        <v>45</v>
      </c>
      <c r="B60" s="25" t="s">
        <v>33</v>
      </c>
      <c r="C60" s="19" t="s">
        <v>34</v>
      </c>
      <c r="D60" s="19" t="s">
        <v>983</v>
      </c>
      <c r="E60" s="19" t="s">
        <v>767</v>
      </c>
      <c r="F60" s="19" t="s">
        <v>767</v>
      </c>
      <c r="G60" s="19" t="s">
        <v>984</v>
      </c>
      <c r="H60" s="19" t="s">
        <v>985</v>
      </c>
      <c r="I60" s="19" t="s">
        <v>770</v>
      </c>
      <c r="J60" s="19" t="s">
        <v>986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3"/>
        <v>39000</v>
      </c>
      <c r="P60" s="19" t="s">
        <v>122</v>
      </c>
      <c r="Q60" s="61" t="s">
        <v>950</v>
      </c>
      <c r="R60" s="24">
        <v>111000000</v>
      </c>
      <c r="S60" s="24">
        <v>0</v>
      </c>
      <c r="T60" s="217" t="s">
        <v>66</v>
      </c>
      <c r="U60" s="222">
        <v>2</v>
      </c>
      <c r="V60" s="13"/>
    </row>
    <row r="61" spans="1:22" ht="38.25">
      <c r="A61" s="19">
        <v>46</v>
      </c>
      <c r="B61" s="25" t="s">
        <v>33</v>
      </c>
      <c r="C61" s="24" t="s">
        <v>34</v>
      </c>
      <c r="D61" s="24" t="s">
        <v>776</v>
      </c>
      <c r="E61" s="24" t="s">
        <v>777</v>
      </c>
      <c r="F61" s="24" t="s">
        <v>777</v>
      </c>
      <c r="G61" s="24" t="s">
        <v>778</v>
      </c>
      <c r="H61" s="24" t="s">
        <v>779</v>
      </c>
      <c r="I61" s="24" t="s">
        <v>777</v>
      </c>
      <c r="J61" s="24" t="s">
        <v>777</v>
      </c>
      <c r="K61" s="24" t="s">
        <v>1696</v>
      </c>
      <c r="L61" s="24" t="s">
        <v>487</v>
      </c>
      <c r="M61" s="24">
        <v>300</v>
      </c>
      <c r="N61" s="24">
        <v>1200</v>
      </c>
      <c r="O61" s="16">
        <f t="shared" si="3"/>
        <v>360000</v>
      </c>
      <c r="P61" s="24" t="s">
        <v>104</v>
      </c>
      <c r="Q61" s="20" t="s">
        <v>950</v>
      </c>
      <c r="R61" s="24">
        <v>111000000</v>
      </c>
      <c r="S61" s="24">
        <v>0</v>
      </c>
      <c r="T61" s="217" t="s">
        <v>66</v>
      </c>
      <c r="U61" s="222">
        <v>2</v>
      </c>
      <c r="V61" s="13"/>
    </row>
    <row r="62" spans="1:22" ht="25.5">
      <c r="A62" s="19">
        <v>47</v>
      </c>
      <c r="B62" s="25" t="s">
        <v>33</v>
      </c>
      <c r="C62" s="24" t="s">
        <v>34</v>
      </c>
      <c r="D62" s="24" t="s">
        <v>786</v>
      </c>
      <c r="E62" s="24" t="s">
        <v>787</v>
      </c>
      <c r="F62" s="24" t="s">
        <v>787</v>
      </c>
      <c r="G62" s="24" t="s">
        <v>788</v>
      </c>
      <c r="H62" s="24" t="s">
        <v>789</v>
      </c>
      <c r="I62" s="24" t="s">
        <v>790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3"/>
        <v>60000</v>
      </c>
      <c r="P62" s="19" t="s">
        <v>122</v>
      </c>
      <c r="Q62" s="61" t="s">
        <v>950</v>
      </c>
      <c r="R62" s="24">
        <v>111000000</v>
      </c>
      <c r="S62" s="24">
        <v>0</v>
      </c>
      <c r="T62" s="217" t="s">
        <v>66</v>
      </c>
      <c r="U62" s="222">
        <v>2</v>
      </c>
      <c r="V62" s="13"/>
    </row>
    <row r="63" spans="1:22" ht="76.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3"/>
        <v>123768</v>
      </c>
      <c r="P63" s="24" t="s">
        <v>122</v>
      </c>
      <c r="Q63" s="61" t="s">
        <v>950</v>
      </c>
      <c r="R63" s="24">
        <v>111000000</v>
      </c>
      <c r="S63" s="24">
        <v>100</v>
      </c>
      <c r="T63" s="217" t="s">
        <v>66</v>
      </c>
      <c r="U63" s="222">
        <v>2</v>
      </c>
      <c r="V63" s="13"/>
    </row>
    <row r="64" spans="1:22" ht="63.75">
      <c r="A64" s="19">
        <v>49</v>
      </c>
      <c r="B64" s="25" t="s">
        <v>33</v>
      </c>
      <c r="C64" s="24" t="s">
        <v>34</v>
      </c>
      <c r="D64" s="24" t="s">
        <v>884</v>
      </c>
      <c r="E64" s="24" t="s">
        <v>81</v>
      </c>
      <c r="F64" s="24" t="s">
        <v>81</v>
      </c>
      <c r="G64" s="24" t="s">
        <v>885</v>
      </c>
      <c r="H64" s="24" t="s">
        <v>886</v>
      </c>
      <c r="I64" s="24" t="s">
        <v>321</v>
      </c>
      <c r="J64" s="24" t="s">
        <v>321</v>
      </c>
      <c r="K64" s="24" t="s">
        <v>1664</v>
      </c>
      <c r="L64" s="24" t="s">
        <v>322</v>
      </c>
      <c r="M64" s="24">
        <v>6335.2</v>
      </c>
      <c r="N64" s="15">
        <v>154</v>
      </c>
      <c r="O64" s="16">
        <f t="shared" si="3"/>
        <v>975620.79999999993</v>
      </c>
      <c r="P64" s="24" t="s">
        <v>122</v>
      </c>
      <c r="Q64" s="61" t="s">
        <v>950</v>
      </c>
      <c r="R64" s="24">
        <v>111000000</v>
      </c>
      <c r="S64" s="24">
        <v>100</v>
      </c>
      <c r="T64" s="217" t="s">
        <v>66</v>
      </c>
      <c r="U64" s="222">
        <v>2</v>
      </c>
      <c r="V64" s="13"/>
    </row>
    <row r="65" spans="1:22" ht="63.75">
      <c r="A65" s="19">
        <v>50</v>
      </c>
      <c r="B65" s="25" t="s">
        <v>33</v>
      </c>
      <c r="C65" s="19" t="s">
        <v>34</v>
      </c>
      <c r="D65" s="18" t="s">
        <v>840</v>
      </c>
      <c r="E65" s="20" t="s">
        <v>841</v>
      </c>
      <c r="F65" s="24" t="s">
        <v>841</v>
      </c>
      <c r="G65" s="20" t="s">
        <v>842</v>
      </c>
      <c r="H65" s="19" t="s">
        <v>843</v>
      </c>
      <c r="I65" s="20" t="s">
        <v>841</v>
      </c>
      <c r="J65" s="20" t="s">
        <v>988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3"/>
        <v>26215</v>
      </c>
      <c r="P65" s="19" t="s">
        <v>987</v>
      </c>
      <c r="Q65" s="58" t="s">
        <v>756</v>
      </c>
      <c r="R65" s="18" t="s">
        <v>83</v>
      </c>
      <c r="S65" s="59">
        <v>0</v>
      </c>
      <c r="T65" s="217" t="s">
        <v>66</v>
      </c>
      <c r="U65" s="222">
        <v>2</v>
      </c>
      <c r="V65" s="13"/>
    </row>
    <row r="66" spans="1:22" ht="38.25">
      <c r="A66" s="19">
        <v>51</v>
      </c>
      <c r="B66" s="25" t="s">
        <v>33</v>
      </c>
      <c r="C66" s="19" t="s">
        <v>34</v>
      </c>
      <c r="D66" s="64" t="s">
        <v>989</v>
      </c>
      <c r="E66" s="20" t="s">
        <v>990</v>
      </c>
      <c r="F66" s="20" t="s">
        <v>990</v>
      </c>
      <c r="G66" s="20" t="s">
        <v>991</v>
      </c>
      <c r="H66" s="20" t="s">
        <v>992</v>
      </c>
      <c r="I66" s="20" t="s">
        <v>993</v>
      </c>
      <c r="J66" s="65" t="s">
        <v>994</v>
      </c>
      <c r="K66" s="24" t="s">
        <v>102</v>
      </c>
      <c r="L66" s="18" t="s">
        <v>995</v>
      </c>
      <c r="M66" s="59">
        <v>5</v>
      </c>
      <c r="N66" s="16">
        <v>430</v>
      </c>
      <c r="O66" s="16">
        <f t="shared" si="3"/>
        <v>2150</v>
      </c>
      <c r="P66" s="19" t="s">
        <v>987</v>
      </c>
      <c r="Q66" s="58" t="s">
        <v>756</v>
      </c>
      <c r="R66" s="18" t="s">
        <v>83</v>
      </c>
      <c r="S66" s="59">
        <v>100</v>
      </c>
      <c r="T66" s="217" t="s">
        <v>66</v>
      </c>
      <c r="U66" s="222">
        <v>2</v>
      </c>
      <c r="V66" s="13"/>
    </row>
    <row r="67" spans="1:22" ht="76.5">
      <c r="A67" s="19">
        <v>52</v>
      </c>
      <c r="B67" s="25" t="s">
        <v>33</v>
      </c>
      <c r="C67" s="19" t="s">
        <v>34</v>
      </c>
      <c r="D67" s="19" t="s">
        <v>996</v>
      </c>
      <c r="E67" s="20" t="s">
        <v>997</v>
      </c>
      <c r="F67" s="20" t="s">
        <v>998</v>
      </c>
      <c r="G67" s="20" t="s">
        <v>999</v>
      </c>
      <c r="H67" s="20" t="s">
        <v>1000</v>
      </c>
      <c r="I67" s="20" t="s">
        <v>997</v>
      </c>
      <c r="J67" s="20" t="s">
        <v>998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3"/>
        <v>5460</v>
      </c>
      <c r="P67" s="19" t="s">
        <v>987</v>
      </c>
      <c r="Q67" s="58" t="s">
        <v>756</v>
      </c>
      <c r="R67" s="18" t="s">
        <v>83</v>
      </c>
      <c r="S67" s="59">
        <v>100</v>
      </c>
      <c r="T67" s="217" t="s">
        <v>66</v>
      </c>
      <c r="U67" s="222">
        <v>2</v>
      </c>
      <c r="V67" s="13"/>
    </row>
    <row r="68" spans="1:22" ht="38.25">
      <c r="A68" s="19">
        <v>53</v>
      </c>
      <c r="B68" s="25" t="s">
        <v>33</v>
      </c>
      <c r="C68" s="19" t="s">
        <v>34</v>
      </c>
      <c r="D68" s="19" t="s">
        <v>1001</v>
      </c>
      <c r="E68" s="20" t="s">
        <v>1002</v>
      </c>
      <c r="F68" s="20" t="s">
        <v>1003</v>
      </c>
      <c r="G68" s="20" t="s">
        <v>1004</v>
      </c>
      <c r="H68" s="20" t="s">
        <v>1005</v>
      </c>
      <c r="I68" s="20" t="s">
        <v>1006</v>
      </c>
      <c r="J68" s="20" t="s">
        <v>1007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3"/>
        <v>9150</v>
      </c>
      <c r="P68" s="19" t="s">
        <v>987</v>
      </c>
      <c r="Q68" s="58" t="s">
        <v>756</v>
      </c>
      <c r="R68" s="18" t="s">
        <v>83</v>
      </c>
      <c r="S68" s="59">
        <v>100</v>
      </c>
      <c r="T68" s="217" t="s">
        <v>66</v>
      </c>
      <c r="U68" s="222">
        <v>2</v>
      </c>
      <c r="V68" s="13"/>
    </row>
    <row r="69" spans="1:22" ht="153">
      <c r="A69" s="19">
        <v>54</v>
      </c>
      <c r="B69" s="25" t="s">
        <v>33</v>
      </c>
      <c r="C69" s="19" t="s">
        <v>34</v>
      </c>
      <c r="D69" s="19" t="s">
        <v>1008</v>
      </c>
      <c r="E69" s="20" t="s">
        <v>968</v>
      </c>
      <c r="F69" s="20" t="s">
        <v>968</v>
      </c>
      <c r="G69" s="20" t="s">
        <v>1009</v>
      </c>
      <c r="H69" s="20" t="s">
        <v>1010</v>
      </c>
      <c r="I69" s="20" t="s">
        <v>968</v>
      </c>
      <c r="J69" s="20" t="s">
        <v>968</v>
      </c>
      <c r="K69" s="24" t="s">
        <v>1696</v>
      </c>
      <c r="L69" s="24" t="s">
        <v>128</v>
      </c>
      <c r="M69" s="59">
        <v>4</v>
      </c>
      <c r="N69" s="16">
        <v>66875</v>
      </c>
      <c r="O69" s="16">
        <f t="shared" si="3"/>
        <v>267500</v>
      </c>
      <c r="P69" s="19" t="s">
        <v>104</v>
      </c>
      <c r="Q69" s="19" t="s">
        <v>826</v>
      </c>
      <c r="R69" s="18" t="s">
        <v>83</v>
      </c>
      <c r="S69" s="59">
        <v>100</v>
      </c>
      <c r="T69" s="217" t="s">
        <v>66</v>
      </c>
      <c r="U69" s="222">
        <v>2</v>
      </c>
      <c r="V69" s="13"/>
    </row>
    <row r="70" spans="1:22" ht="25.5">
      <c r="A70" s="19">
        <v>55</v>
      </c>
      <c r="B70" s="25" t="s">
        <v>33</v>
      </c>
      <c r="C70" s="19" t="s">
        <v>34</v>
      </c>
      <c r="D70" s="25" t="s">
        <v>1012</v>
      </c>
      <c r="E70" s="20" t="s">
        <v>1013</v>
      </c>
      <c r="F70" s="20" t="s">
        <v>1013</v>
      </c>
      <c r="G70" s="20" t="s">
        <v>1014</v>
      </c>
      <c r="H70" s="20" t="s">
        <v>1015</v>
      </c>
      <c r="I70" s="20" t="s">
        <v>1016</v>
      </c>
      <c r="J70" s="20" t="s">
        <v>1017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3"/>
        <v>29850</v>
      </c>
      <c r="P70" s="19" t="s">
        <v>1011</v>
      </c>
      <c r="Q70" s="61" t="s">
        <v>950</v>
      </c>
      <c r="R70" s="18" t="s">
        <v>83</v>
      </c>
      <c r="S70" s="59">
        <v>100</v>
      </c>
      <c r="T70" s="217" t="s">
        <v>66</v>
      </c>
      <c r="U70" s="222">
        <v>2</v>
      </c>
      <c r="V70" s="13"/>
    </row>
    <row r="71" spans="1:22" ht="25.5">
      <c r="A71" s="19">
        <v>56</v>
      </c>
      <c r="B71" s="25" t="s">
        <v>33</v>
      </c>
      <c r="C71" s="19" t="s">
        <v>34</v>
      </c>
      <c r="D71" s="18" t="s">
        <v>1027</v>
      </c>
      <c r="E71" s="20" t="s">
        <v>1028</v>
      </c>
      <c r="F71" s="20" t="s">
        <v>1029</v>
      </c>
      <c r="G71" s="20" t="s">
        <v>1030</v>
      </c>
      <c r="H71" s="20" t="s">
        <v>1031</v>
      </c>
      <c r="I71" s="20" t="s">
        <v>1028</v>
      </c>
      <c r="J71" s="20" t="s">
        <v>1029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3"/>
        <v>7413</v>
      </c>
      <c r="P71" s="19" t="s">
        <v>1011</v>
      </c>
      <c r="Q71" s="61" t="s">
        <v>950</v>
      </c>
      <c r="R71" s="18" t="s">
        <v>83</v>
      </c>
      <c r="S71" s="59">
        <v>100</v>
      </c>
      <c r="T71" s="217" t="s">
        <v>66</v>
      </c>
      <c r="U71" s="222">
        <v>2</v>
      </c>
      <c r="V71" s="13"/>
    </row>
    <row r="72" spans="1:22" ht="89.25">
      <c r="A72" s="19">
        <v>57</v>
      </c>
      <c r="B72" s="25" t="s">
        <v>33</v>
      </c>
      <c r="C72" s="19" t="s">
        <v>34</v>
      </c>
      <c r="D72" s="25" t="s">
        <v>1032</v>
      </c>
      <c r="E72" s="20" t="s">
        <v>1033</v>
      </c>
      <c r="F72" s="20" t="s">
        <v>1034</v>
      </c>
      <c r="G72" s="20" t="s">
        <v>1035</v>
      </c>
      <c r="H72" s="20" t="s">
        <v>1036</v>
      </c>
      <c r="I72" s="20" t="s">
        <v>1037</v>
      </c>
      <c r="J72" s="20" t="s">
        <v>1038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3"/>
        <v>21400</v>
      </c>
      <c r="P72" s="19" t="s">
        <v>1011</v>
      </c>
      <c r="Q72" s="61" t="s">
        <v>950</v>
      </c>
      <c r="R72" s="18" t="s">
        <v>83</v>
      </c>
      <c r="S72" s="59">
        <v>100</v>
      </c>
      <c r="T72" s="217" t="s">
        <v>66</v>
      </c>
      <c r="U72" s="222">
        <v>2</v>
      </c>
      <c r="V72" s="13"/>
    </row>
    <row r="73" spans="1:22" ht="38.25">
      <c r="A73" s="19">
        <v>58</v>
      </c>
      <c r="B73" s="25" t="s">
        <v>33</v>
      </c>
      <c r="C73" s="19" t="s">
        <v>34</v>
      </c>
      <c r="D73" s="25" t="s">
        <v>1039</v>
      </c>
      <c r="E73" s="20" t="s">
        <v>1040</v>
      </c>
      <c r="F73" s="20" t="s">
        <v>1041</v>
      </c>
      <c r="G73" s="20" t="s">
        <v>1042</v>
      </c>
      <c r="H73" s="20" t="s">
        <v>1043</v>
      </c>
      <c r="I73" s="20" t="s">
        <v>1040</v>
      </c>
      <c r="J73" s="20" t="s">
        <v>1041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3"/>
        <v>725</v>
      </c>
      <c r="P73" s="19" t="s">
        <v>1011</v>
      </c>
      <c r="Q73" s="61" t="s">
        <v>950</v>
      </c>
      <c r="R73" s="18" t="s">
        <v>83</v>
      </c>
      <c r="S73" s="59">
        <v>100</v>
      </c>
      <c r="T73" s="217" t="s">
        <v>66</v>
      </c>
      <c r="U73" s="222">
        <v>2</v>
      </c>
      <c r="V73" s="13"/>
    </row>
    <row r="74" spans="1:22" ht="153">
      <c r="A74" s="19">
        <v>59</v>
      </c>
      <c r="B74" s="25" t="s">
        <v>33</v>
      </c>
      <c r="C74" s="19" t="s">
        <v>34</v>
      </c>
      <c r="D74" s="18" t="s">
        <v>1044</v>
      </c>
      <c r="E74" s="20" t="s">
        <v>1045</v>
      </c>
      <c r="F74" s="20" t="s">
        <v>1046</v>
      </c>
      <c r="G74" s="20" t="s">
        <v>1047</v>
      </c>
      <c r="H74" s="20" t="s">
        <v>1048</v>
      </c>
      <c r="I74" s="20" t="s">
        <v>1045</v>
      </c>
      <c r="J74" s="20" t="s">
        <v>1046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3"/>
        <v>14390</v>
      </c>
      <c r="P74" s="19" t="s">
        <v>1011</v>
      </c>
      <c r="Q74" s="61" t="s">
        <v>950</v>
      </c>
      <c r="R74" s="18" t="s">
        <v>83</v>
      </c>
      <c r="S74" s="59">
        <v>100</v>
      </c>
      <c r="T74" s="217" t="s">
        <v>66</v>
      </c>
      <c r="U74" s="222">
        <v>2</v>
      </c>
      <c r="V74" s="13"/>
    </row>
    <row r="75" spans="1:22" ht="38.25">
      <c r="A75" s="19">
        <v>60</v>
      </c>
      <c r="B75" s="25" t="s">
        <v>33</v>
      </c>
      <c r="C75" s="19" t="s">
        <v>34</v>
      </c>
      <c r="D75" s="19" t="s">
        <v>976</v>
      </c>
      <c r="E75" s="20" t="s">
        <v>977</v>
      </c>
      <c r="F75" s="20" t="s">
        <v>978</v>
      </c>
      <c r="G75" s="20" t="s">
        <v>979</v>
      </c>
      <c r="H75" s="20" t="s">
        <v>980</v>
      </c>
      <c r="I75" s="20" t="s">
        <v>981</v>
      </c>
      <c r="J75" s="20" t="s">
        <v>982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3"/>
        <v>2514</v>
      </c>
      <c r="P75" s="19" t="s">
        <v>1011</v>
      </c>
      <c r="Q75" s="61" t="s">
        <v>950</v>
      </c>
      <c r="R75" s="18" t="s">
        <v>83</v>
      </c>
      <c r="S75" s="59">
        <v>100</v>
      </c>
      <c r="T75" s="217" t="s">
        <v>66</v>
      </c>
      <c r="U75" s="222">
        <v>2</v>
      </c>
      <c r="V75" s="13"/>
    </row>
    <row r="76" spans="1:22" ht="25.5">
      <c r="A76" s="19">
        <v>61</v>
      </c>
      <c r="B76" s="25" t="s">
        <v>33</v>
      </c>
      <c r="C76" s="24" t="s">
        <v>34</v>
      </c>
      <c r="D76" s="24" t="s">
        <v>780</v>
      </c>
      <c r="E76" s="24" t="s">
        <v>781</v>
      </c>
      <c r="F76" s="24" t="s">
        <v>782</v>
      </c>
      <c r="G76" s="24" t="s">
        <v>783</v>
      </c>
      <c r="H76" s="24" t="s">
        <v>784</v>
      </c>
      <c r="I76" s="24" t="s">
        <v>781</v>
      </c>
      <c r="J76" s="24" t="s">
        <v>703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3"/>
        <v>150000</v>
      </c>
      <c r="P76" s="16" t="s">
        <v>104</v>
      </c>
      <c r="Q76" s="24" t="s">
        <v>1049</v>
      </c>
      <c r="R76" s="24">
        <v>151000000</v>
      </c>
      <c r="S76" s="24">
        <v>0</v>
      </c>
      <c r="T76" s="217" t="s">
        <v>71</v>
      </c>
      <c r="U76" s="222">
        <v>2</v>
      </c>
      <c r="V76" s="13"/>
    </row>
    <row r="77" spans="1:22" ht="38.25">
      <c r="A77" s="19">
        <v>62</v>
      </c>
      <c r="B77" s="25" t="s">
        <v>33</v>
      </c>
      <c r="C77" s="24" t="s">
        <v>34</v>
      </c>
      <c r="D77" s="24" t="s">
        <v>776</v>
      </c>
      <c r="E77" s="24" t="s">
        <v>777</v>
      </c>
      <c r="F77" s="24" t="s">
        <v>777</v>
      </c>
      <c r="G77" s="24" t="s">
        <v>778</v>
      </c>
      <c r="H77" s="24" t="s">
        <v>779</v>
      </c>
      <c r="I77" s="24" t="s">
        <v>777</v>
      </c>
      <c r="J77" s="24" t="s">
        <v>777</v>
      </c>
      <c r="K77" s="24" t="s">
        <v>1696</v>
      </c>
      <c r="L77" s="24" t="s">
        <v>487</v>
      </c>
      <c r="M77" s="24">
        <v>97.6</v>
      </c>
      <c r="N77" s="16">
        <v>2332</v>
      </c>
      <c r="O77" s="16">
        <f t="shared" si="3"/>
        <v>227603.19999999998</v>
      </c>
      <c r="P77" s="24" t="s">
        <v>104</v>
      </c>
      <c r="Q77" s="20" t="s">
        <v>950</v>
      </c>
      <c r="R77" s="24">
        <v>151000000</v>
      </c>
      <c r="S77" s="24">
        <v>0</v>
      </c>
      <c r="T77" s="217" t="s">
        <v>71</v>
      </c>
      <c r="U77" s="222">
        <v>2</v>
      </c>
      <c r="V77" s="13"/>
    </row>
    <row r="78" spans="1:22" ht="76.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3"/>
        <v>96000</v>
      </c>
      <c r="P78" s="24" t="s">
        <v>122</v>
      </c>
      <c r="Q78" s="24" t="s">
        <v>1049</v>
      </c>
      <c r="R78" s="24">
        <v>151000000</v>
      </c>
      <c r="S78" s="24">
        <v>100</v>
      </c>
      <c r="T78" s="217" t="s">
        <v>71</v>
      </c>
      <c r="U78" s="222">
        <v>2</v>
      </c>
      <c r="V78" s="13"/>
    </row>
    <row r="79" spans="1:22" ht="63.75">
      <c r="A79" s="19">
        <v>64</v>
      </c>
      <c r="B79" s="25" t="s">
        <v>33</v>
      </c>
      <c r="C79" s="24" t="s">
        <v>34</v>
      </c>
      <c r="D79" s="24" t="s">
        <v>884</v>
      </c>
      <c r="E79" s="24" t="s">
        <v>81</v>
      </c>
      <c r="F79" s="24" t="s">
        <v>81</v>
      </c>
      <c r="G79" s="24" t="s">
        <v>885</v>
      </c>
      <c r="H79" s="24" t="s">
        <v>886</v>
      </c>
      <c r="I79" s="24" t="s">
        <v>321</v>
      </c>
      <c r="J79" s="24" t="s">
        <v>321</v>
      </c>
      <c r="K79" s="24" t="s">
        <v>1664</v>
      </c>
      <c r="L79" s="24" t="s">
        <v>322</v>
      </c>
      <c r="M79" s="24">
        <v>6335.2</v>
      </c>
      <c r="N79" s="15">
        <v>154</v>
      </c>
      <c r="O79" s="16">
        <f t="shared" si="3"/>
        <v>975620.79999999993</v>
      </c>
      <c r="P79" s="24" t="s">
        <v>122</v>
      </c>
      <c r="Q79" s="24" t="s">
        <v>1049</v>
      </c>
      <c r="R79" s="24">
        <v>151000000</v>
      </c>
      <c r="S79" s="24">
        <v>100</v>
      </c>
      <c r="T79" s="217" t="s">
        <v>71</v>
      </c>
      <c r="U79" s="222">
        <v>2</v>
      </c>
      <c r="V79" s="13"/>
    </row>
    <row r="80" spans="1:22" ht="38.25">
      <c r="A80" s="19">
        <v>65</v>
      </c>
      <c r="B80" s="25" t="s">
        <v>33</v>
      </c>
      <c r="C80" s="24" t="s">
        <v>34</v>
      </c>
      <c r="D80" s="60" t="s">
        <v>983</v>
      </c>
      <c r="E80" s="60" t="s">
        <v>767</v>
      </c>
      <c r="F80" s="60" t="s">
        <v>767</v>
      </c>
      <c r="G80" s="24" t="s">
        <v>1050</v>
      </c>
      <c r="H80" s="24" t="s">
        <v>985</v>
      </c>
      <c r="I80" s="60" t="s">
        <v>767</v>
      </c>
      <c r="J80" s="60" t="s">
        <v>767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3"/>
        <v>3000</v>
      </c>
      <c r="P80" s="24" t="s">
        <v>122</v>
      </c>
      <c r="Q80" s="24" t="s">
        <v>1049</v>
      </c>
      <c r="R80" s="24">
        <v>151000000</v>
      </c>
      <c r="S80" s="24">
        <v>0</v>
      </c>
      <c r="T80" s="217" t="s">
        <v>71</v>
      </c>
      <c r="U80" s="222">
        <v>2</v>
      </c>
      <c r="V80" s="13"/>
    </row>
    <row r="81" spans="1:22" ht="38.25">
      <c r="A81" s="19">
        <v>66</v>
      </c>
      <c r="B81" s="25" t="s">
        <v>33</v>
      </c>
      <c r="C81" s="19" t="s">
        <v>34</v>
      </c>
      <c r="D81" s="19" t="s">
        <v>1051</v>
      </c>
      <c r="E81" s="20" t="s">
        <v>1052</v>
      </c>
      <c r="F81" s="20" t="s">
        <v>962</v>
      </c>
      <c r="G81" s="20" t="s">
        <v>1053</v>
      </c>
      <c r="H81" s="20" t="s">
        <v>1054</v>
      </c>
      <c r="I81" s="20" t="s">
        <v>958</v>
      </c>
      <c r="J81" s="20" t="s">
        <v>962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3"/>
        <v>52000</v>
      </c>
      <c r="P81" s="24" t="s">
        <v>104</v>
      </c>
      <c r="Q81" s="19" t="s">
        <v>826</v>
      </c>
      <c r="R81" s="24">
        <v>151000000</v>
      </c>
      <c r="S81" s="24">
        <v>0</v>
      </c>
      <c r="T81" s="217" t="s">
        <v>71</v>
      </c>
      <c r="U81" s="222">
        <v>2</v>
      </c>
      <c r="V81" s="13"/>
    </row>
    <row r="82" spans="1:22" ht="38.25">
      <c r="A82" s="19">
        <v>67</v>
      </c>
      <c r="B82" s="25" t="s">
        <v>33</v>
      </c>
      <c r="C82" s="19" t="s">
        <v>34</v>
      </c>
      <c r="D82" s="18" t="s">
        <v>1055</v>
      </c>
      <c r="E82" s="20" t="s">
        <v>1056</v>
      </c>
      <c r="F82" s="20" t="s">
        <v>1057</v>
      </c>
      <c r="G82" s="20" t="s">
        <v>1056</v>
      </c>
      <c r="H82" s="20" t="s">
        <v>1057</v>
      </c>
      <c r="I82" s="20" t="s">
        <v>1056</v>
      </c>
      <c r="J82" s="20" t="s">
        <v>1057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3"/>
        <v>18000</v>
      </c>
      <c r="P82" s="24" t="s">
        <v>104</v>
      </c>
      <c r="Q82" s="19" t="s">
        <v>826</v>
      </c>
      <c r="R82" s="24">
        <v>151000000</v>
      </c>
      <c r="S82" s="24">
        <v>0</v>
      </c>
      <c r="T82" s="217" t="s">
        <v>71</v>
      </c>
      <c r="U82" s="222">
        <v>2</v>
      </c>
      <c r="V82" s="13"/>
    </row>
    <row r="83" spans="1:22" ht="38.25">
      <c r="A83" s="19">
        <v>68</v>
      </c>
      <c r="B83" s="25" t="s">
        <v>33</v>
      </c>
      <c r="C83" s="19" t="s">
        <v>34</v>
      </c>
      <c r="D83" s="19" t="s">
        <v>1058</v>
      </c>
      <c r="E83" s="20" t="s">
        <v>1059</v>
      </c>
      <c r="F83" s="20" t="s">
        <v>1060</v>
      </c>
      <c r="G83" s="20" t="s">
        <v>1061</v>
      </c>
      <c r="H83" s="20" t="s">
        <v>1062</v>
      </c>
      <c r="I83" s="20" t="s">
        <v>1059</v>
      </c>
      <c r="J83" s="20" t="s">
        <v>1060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3"/>
        <v>13000</v>
      </c>
      <c r="P83" s="24" t="s">
        <v>104</v>
      </c>
      <c r="Q83" s="19" t="s">
        <v>826</v>
      </c>
      <c r="R83" s="24">
        <v>151000000</v>
      </c>
      <c r="S83" s="24">
        <v>0</v>
      </c>
      <c r="T83" s="217" t="s">
        <v>71</v>
      </c>
      <c r="U83" s="222">
        <v>2</v>
      </c>
      <c r="V83" s="13"/>
    </row>
    <row r="84" spans="1:22" ht="38.25">
      <c r="A84" s="19">
        <v>69</v>
      </c>
      <c r="B84" s="25" t="s">
        <v>33</v>
      </c>
      <c r="C84" s="19" t="s">
        <v>34</v>
      </c>
      <c r="D84" s="19" t="s">
        <v>1063</v>
      </c>
      <c r="E84" s="20" t="s">
        <v>1064</v>
      </c>
      <c r="F84" s="20" t="s">
        <v>1065</v>
      </c>
      <c r="G84" s="20" t="s">
        <v>1066</v>
      </c>
      <c r="H84" s="20" t="s">
        <v>1067</v>
      </c>
      <c r="I84" s="20" t="s">
        <v>1064</v>
      </c>
      <c r="J84" s="20" t="s">
        <v>1065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3"/>
        <v>4500</v>
      </c>
      <c r="P84" s="24" t="s">
        <v>104</v>
      </c>
      <c r="Q84" s="19" t="s">
        <v>826</v>
      </c>
      <c r="R84" s="24">
        <v>151000000</v>
      </c>
      <c r="S84" s="24">
        <v>0</v>
      </c>
      <c r="T84" s="217" t="s">
        <v>71</v>
      </c>
      <c r="U84" s="222">
        <v>2</v>
      </c>
      <c r="V84" s="13"/>
    </row>
    <row r="85" spans="1:22" ht="38.25">
      <c r="A85" s="19">
        <v>70</v>
      </c>
      <c r="B85" s="25" t="s">
        <v>33</v>
      </c>
      <c r="C85" s="19" t="s">
        <v>34</v>
      </c>
      <c r="D85" s="19" t="s">
        <v>786</v>
      </c>
      <c r="E85" s="19" t="s">
        <v>787</v>
      </c>
      <c r="F85" s="19" t="s">
        <v>787</v>
      </c>
      <c r="G85" s="19" t="s">
        <v>788</v>
      </c>
      <c r="H85" s="19" t="s">
        <v>789</v>
      </c>
      <c r="I85" s="19" t="s">
        <v>790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3"/>
        <v>25000</v>
      </c>
      <c r="P85" s="24" t="s">
        <v>122</v>
      </c>
      <c r="Q85" s="19" t="s">
        <v>826</v>
      </c>
      <c r="R85" s="24">
        <v>151000000</v>
      </c>
      <c r="S85" s="24">
        <v>0</v>
      </c>
      <c r="T85" s="217" t="s">
        <v>71</v>
      </c>
      <c r="U85" s="222">
        <v>2</v>
      </c>
      <c r="V85" s="13"/>
    </row>
    <row r="86" spans="1:22" ht="89.25">
      <c r="A86" s="19">
        <v>71</v>
      </c>
      <c r="B86" s="25" t="s">
        <v>33</v>
      </c>
      <c r="C86" s="19" t="s">
        <v>34</v>
      </c>
      <c r="D86" s="64" t="s">
        <v>1032</v>
      </c>
      <c r="E86" s="20" t="s">
        <v>1033</v>
      </c>
      <c r="F86" s="20" t="s">
        <v>1034</v>
      </c>
      <c r="G86" s="20" t="s">
        <v>1035</v>
      </c>
      <c r="H86" s="20" t="s">
        <v>1036</v>
      </c>
      <c r="I86" s="20" t="s">
        <v>1037</v>
      </c>
      <c r="J86" s="24" t="s">
        <v>1038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3"/>
        <v>5550</v>
      </c>
      <c r="P86" s="24" t="s">
        <v>104</v>
      </c>
      <c r="Q86" s="19" t="s">
        <v>826</v>
      </c>
      <c r="R86" s="24">
        <v>151000000</v>
      </c>
      <c r="S86" s="24">
        <v>0</v>
      </c>
      <c r="T86" s="217" t="s">
        <v>71</v>
      </c>
      <c r="U86" s="222">
        <v>2</v>
      </c>
      <c r="V86" s="13"/>
    </row>
    <row r="87" spans="1:22" ht="38.25">
      <c r="A87" s="19">
        <v>72</v>
      </c>
      <c r="B87" s="25" t="s">
        <v>33</v>
      </c>
      <c r="C87" s="19" t="s">
        <v>34</v>
      </c>
      <c r="D87" s="19" t="s">
        <v>1068</v>
      </c>
      <c r="E87" s="20" t="s">
        <v>1069</v>
      </c>
      <c r="F87" s="20" t="s">
        <v>1070</v>
      </c>
      <c r="G87" s="20" t="s">
        <v>1071</v>
      </c>
      <c r="H87" s="20" t="s">
        <v>1071</v>
      </c>
      <c r="I87" s="20" t="s">
        <v>1069</v>
      </c>
      <c r="J87" s="20" t="s">
        <v>1070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3"/>
        <v>4000</v>
      </c>
      <c r="P87" s="24" t="s">
        <v>104</v>
      </c>
      <c r="Q87" s="19" t="s">
        <v>826</v>
      </c>
      <c r="R87" s="24">
        <v>151000000</v>
      </c>
      <c r="S87" s="24">
        <v>0</v>
      </c>
      <c r="T87" s="217" t="s">
        <v>71</v>
      </c>
      <c r="U87" s="222">
        <v>2</v>
      </c>
      <c r="V87" s="13"/>
    </row>
    <row r="88" spans="1:22" ht="38.25">
      <c r="A88" s="19">
        <v>73</v>
      </c>
      <c r="B88" s="25" t="s">
        <v>33</v>
      </c>
      <c r="C88" s="19" t="s">
        <v>34</v>
      </c>
      <c r="D88" s="19" t="s">
        <v>1072</v>
      </c>
      <c r="E88" s="20" t="s">
        <v>1073</v>
      </c>
      <c r="F88" s="20" t="s">
        <v>1074</v>
      </c>
      <c r="G88" s="24" t="s">
        <v>1075</v>
      </c>
      <c r="H88" s="20" t="s">
        <v>1076</v>
      </c>
      <c r="I88" s="20" t="s">
        <v>1073</v>
      </c>
      <c r="J88" s="20" t="s">
        <v>1074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3"/>
        <v>15000</v>
      </c>
      <c r="P88" s="24" t="s">
        <v>104</v>
      </c>
      <c r="Q88" s="19" t="s">
        <v>826</v>
      </c>
      <c r="R88" s="24">
        <v>151000000</v>
      </c>
      <c r="S88" s="24">
        <v>0</v>
      </c>
      <c r="T88" s="217" t="s">
        <v>71</v>
      </c>
      <c r="U88" s="222">
        <v>2</v>
      </c>
      <c r="V88" s="13"/>
    </row>
    <row r="89" spans="1:22" ht="25.5">
      <c r="A89" s="19">
        <v>74</v>
      </c>
      <c r="B89" s="25" t="s">
        <v>33</v>
      </c>
      <c r="C89" s="24" t="s">
        <v>34</v>
      </c>
      <c r="D89" s="24" t="s">
        <v>780</v>
      </c>
      <c r="E89" s="24" t="s">
        <v>781</v>
      </c>
      <c r="F89" s="24" t="s">
        <v>782</v>
      </c>
      <c r="G89" s="24" t="s">
        <v>783</v>
      </c>
      <c r="H89" s="24" t="s">
        <v>784</v>
      </c>
      <c r="I89" s="24" t="s">
        <v>781</v>
      </c>
      <c r="J89" s="24" t="s">
        <v>703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3"/>
        <v>45715.200000000004</v>
      </c>
      <c r="P89" s="16" t="s">
        <v>104</v>
      </c>
      <c r="Q89" s="19" t="s">
        <v>1077</v>
      </c>
      <c r="R89" s="24">
        <v>231000000</v>
      </c>
      <c r="S89" s="24">
        <v>0</v>
      </c>
      <c r="T89" s="217" t="s">
        <v>752</v>
      </c>
      <c r="U89" s="222">
        <v>2</v>
      </c>
      <c r="V89" s="13"/>
    </row>
    <row r="90" spans="1:22" ht="38.25">
      <c r="A90" s="19">
        <v>75</v>
      </c>
      <c r="B90" s="25" t="s">
        <v>33</v>
      </c>
      <c r="C90" s="24" t="s">
        <v>34</v>
      </c>
      <c r="D90" s="24" t="s">
        <v>776</v>
      </c>
      <c r="E90" s="24" t="s">
        <v>777</v>
      </c>
      <c r="F90" s="24" t="s">
        <v>777</v>
      </c>
      <c r="G90" s="24" t="s">
        <v>778</v>
      </c>
      <c r="H90" s="24" t="s">
        <v>779</v>
      </c>
      <c r="I90" s="24" t="s">
        <v>777</v>
      </c>
      <c r="J90" s="24" t="s">
        <v>777</v>
      </c>
      <c r="K90" s="24" t="s">
        <v>1696</v>
      </c>
      <c r="L90" s="24" t="s">
        <v>487</v>
      </c>
      <c r="M90" s="24">
        <v>6</v>
      </c>
      <c r="N90" s="15">
        <v>53571.43</v>
      </c>
      <c r="O90" s="16">
        <f t="shared" si="3"/>
        <v>321428.58</v>
      </c>
      <c r="P90" s="24" t="s">
        <v>104</v>
      </c>
      <c r="Q90" s="20" t="s">
        <v>950</v>
      </c>
      <c r="R90" s="24">
        <v>231000000</v>
      </c>
      <c r="S90" s="24">
        <v>0</v>
      </c>
      <c r="T90" s="217" t="s">
        <v>752</v>
      </c>
      <c r="U90" s="222">
        <v>2</v>
      </c>
      <c r="V90" s="13"/>
    </row>
    <row r="91" spans="1:22" ht="76.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3"/>
        <v>90000</v>
      </c>
      <c r="P91" s="24" t="s">
        <v>122</v>
      </c>
      <c r="Q91" s="61" t="s">
        <v>950</v>
      </c>
      <c r="R91" s="24">
        <v>231000000</v>
      </c>
      <c r="S91" s="24">
        <v>0</v>
      </c>
      <c r="T91" s="217" t="s">
        <v>752</v>
      </c>
      <c r="U91" s="222">
        <v>2</v>
      </c>
      <c r="V91" s="13"/>
    </row>
    <row r="92" spans="1:22" ht="63.75">
      <c r="A92" s="19">
        <v>77</v>
      </c>
      <c r="B92" s="25" t="s">
        <v>33</v>
      </c>
      <c r="C92" s="24" t="s">
        <v>34</v>
      </c>
      <c r="D92" s="24" t="s">
        <v>884</v>
      </c>
      <c r="E92" s="24" t="s">
        <v>81</v>
      </c>
      <c r="F92" s="24" t="s">
        <v>81</v>
      </c>
      <c r="G92" s="24" t="s">
        <v>885</v>
      </c>
      <c r="H92" s="24" t="s">
        <v>886</v>
      </c>
      <c r="I92" s="24" t="s">
        <v>321</v>
      </c>
      <c r="J92" s="24" t="s">
        <v>321</v>
      </c>
      <c r="K92" s="24" t="s">
        <v>1664</v>
      </c>
      <c r="L92" s="24" t="s">
        <v>322</v>
      </c>
      <c r="M92" s="24">
        <v>5200</v>
      </c>
      <c r="N92" s="15">
        <v>154</v>
      </c>
      <c r="O92" s="16">
        <f t="shared" si="3"/>
        <v>800800</v>
      </c>
      <c r="P92" s="24" t="s">
        <v>122</v>
      </c>
      <c r="Q92" s="61" t="s">
        <v>950</v>
      </c>
      <c r="R92" s="24">
        <v>231000000</v>
      </c>
      <c r="S92" s="24">
        <v>100</v>
      </c>
      <c r="T92" s="217" t="s">
        <v>752</v>
      </c>
      <c r="U92" s="222">
        <v>2</v>
      </c>
      <c r="V92" s="13"/>
    </row>
    <row r="93" spans="1:22" ht="25.5">
      <c r="A93" s="19">
        <v>78</v>
      </c>
      <c r="B93" s="25" t="s">
        <v>33</v>
      </c>
      <c r="C93" s="24" t="s">
        <v>34</v>
      </c>
      <c r="D93" s="24" t="s">
        <v>786</v>
      </c>
      <c r="E93" s="24" t="s">
        <v>787</v>
      </c>
      <c r="F93" s="24" t="s">
        <v>787</v>
      </c>
      <c r="G93" s="24" t="s">
        <v>788</v>
      </c>
      <c r="H93" s="24" t="s">
        <v>789</v>
      </c>
      <c r="I93" s="24" t="s">
        <v>790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3"/>
        <v>5358</v>
      </c>
      <c r="P93" s="19" t="s">
        <v>104</v>
      </c>
      <c r="Q93" s="61" t="s">
        <v>950</v>
      </c>
      <c r="R93" s="24">
        <v>231000000</v>
      </c>
      <c r="S93" s="24">
        <v>100</v>
      </c>
      <c r="T93" s="217" t="s">
        <v>752</v>
      </c>
      <c r="U93" s="222">
        <v>2</v>
      </c>
      <c r="V93" s="13"/>
    </row>
    <row r="94" spans="1:22" ht="25.5">
      <c r="A94" s="19">
        <v>79</v>
      </c>
      <c r="B94" s="25" t="s">
        <v>33</v>
      </c>
      <c r="C94" s="24" t="s">
        <v>34</v>
      </c>
      <c r="D94" s="69" t="s">
        <v>1727</v>
      </c>
      <c r="E94" s="24" t="s">
        <v>1728</v>
      </c>
      <c r="F94" s="24" t="s">
        <v>1728</v>
      </c>
      <c r="G94" s="67" t="s">
        <v>1730</v>
      </c>
      <c r="H94" s="68" t="s">
        <v>1729</v>
      </c>
      <c r="I94" s="67" t="s">
        <v>1078</v>
      </c>
      <c r="J94" s="68" t="s">
        <v>1079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3"/>
        <v>11160.75</v>
      </c>
      <c r="P94" s="24" t="s">
        <v>166</v>
      </c>
      <c r="Q94" s="61" t="s">
        <v>950</v>
      </c>
      <c r="R94" s="24">
        <v>231000000</v>
      </c>
      <c r="S94" s="24">
        <v>100</v>
      </c>
      <c r="T94" s="217" t="s">
        <v>752</v>
      </c>
      <c r="U94" s="222">
        <v>2</v>
      </c>
      <c r="V94" s="13"/>
    </row>
    <row r="95" spans="1:22" ht="25.5">
      <c r="A95" s="19">
        <v>80</v>
      </c>
      <c r="B95" s="25" t="s">
        <v>33</v>
      </c>
      <c r="C95" s="24" t="s">
        <v>34</v>
      </c>
      <c r="D95" s="25" t="s">
        <v>1080</v>
      </c>
      <c r="E95" s="20" t="s">
        <v>1081</v>
      </c>
      <c r="F95" s="20" t="s">
        <v>1082</v>
      </c>
      <c r="G95" s="20" t="s">
        <v>1083</v>
      </c>
      <c r="H95" s="20" t="s">
        <v>1084</v>
      </c>
      <c r="I95" s="20" t="s">
        <v>1081</v>
      </c>
      <c r="J95" s="20" t="s">
        <v>1082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3"/>
        <v>8928.6</v>
      </c>
      <c r="P95" s="24" t="s">
        <v>166</v>
      </c>
      <c r="Q95" s="61" t="s">
        <v>950</v>
      </c>
      <c r="R95" s="24">
        <v>231000000</v>
      </c>
      <c r="S95" s="24">
        <v>100</v>
      </c>
      <c r="T95" s="217" t="s">
        <v>752</v>
      </c>
      <c r="U95" s="222">
        <v>2</v>
      </c>
      <c r="V95" s="13"/>
    </row>
    <row r="96" spans="1:22" ht="153">
      <c r="A96" s="19">
        <v>81</v>
      </c>
      <c r="B96" s="25" t="s">
        <v>33</v>
      </c>
      <c r="C96" s="24" t="s">
        <v>34</v>
      </c>
      <c r="D96" s="18" t="s">
        <v>1044</v>
      </c>
      <c r="E96" s="20" t="s">
        <v>1045</v>
      </c>
      <c r="F96" s="20" t="s">
        <v>1046</v>
      </c>
      <c r="G96" s="20" t="s">
        <v>1047</v>
      </c>
      <c r="H96" s="20" t="s">
        <v>1048</v>
      </c>
      <c r="I96" s="20" t="s">
        <v>1045</v>
      </c>
      <c r="J96" s="20" t="s">
        <v>1046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3"/>
        <v>40178.6</v>
      </c>
      <c r="P96" s="24" t="s">
        <v>166</v>
      </c>
      <c r="Q96" s="61" t="s">
        <v>950</v>
      </c>
      <c r="R96" s="24">
        <v>231000000</v>
      </c>
      <c r="S96" s="24">
        <v>100</v>
      </c>
      <c r="T96" s="217" t="s">
        <v>752</v>
      </c>
      <c r="U96" s="222">
        <v>2</v>
      </c>
      <c r="V96" s="13"/>
    </row>
    <row r="97" spans="1:22" ht="25.5">
      <c r="A97" s="19">
        <v>82</v>
      </c>
      <c r="B97" s="25" t="s">
        <v>33</v>
      </c>
      <c r="C97" s="24" t="s">
        <v>34</v>
      </c>
      <c r="D97" s="19" t="s">
        <v>1723</v>
      </c>
      <c r="E97" s="101" t="s">
        <v>1724</v>
      </c>
      <c r="F97" s="20" t="s">
        <v>1724</v>
      </c>
      <c r="G97" s="101" t="s">
        <v>1726</v>
      </c>
      <c r="H97" s="20" t="s">
        <v>1725</v>
      </c>
      <c r="I97" s="20" t="s">
        <v>1085</v>
      </c>
      <c r="J97" s="20" t="s">
        <v>1086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3"/>
        <v>30357.16</v>
      </c>
      <c r="P97" s="24" t="s">
        <v>166</v>
      </c>
      <c r="Q97" s="61" t="s">
        <v>950</v>
      </c>
      <c r="R97" s="24">
        <v>231000000</v>
      </c>
      <c r="S97" s="24">
        <v>100</v>
      </c>
      <c r="T97" s="217" t="s">
        <v>752</v>
      </c>
      <c r="U97" s="222">
        <v>2</v>
      </c>
      <c r="V97" s="13"/>
    </row>
    <row r="98" spans="1:22" ht="102">
      <c r="A98" s="19">
        <v>83</v>
      </c>
      <c r="B98" s="25" t="s">
        <v>33</v>
      </c>
      <c r="C98" s="24" t="s">
        <v>34</v>
      </c>
      <c r="D98" s="19" t="s">
        <v>1087</v>
      </c>
      <c r="E98" s="20" t="s">
        <v>1088</v>
      </c>
      <c r="F98" s="20" t="s">
        <v>1089</v>
      </c>
      <c r="G98" s="20" t="s">
        <v>1090</v>
      </c>
      <c r="H98" s="20" t="s">
        <v>1091</v>
      </c>
      <c r="I98" s="20" t="s">
        <v>1088</v>
      </c>
      <c r="J98" s="24" t="s">
        <v>1092</v>
      </c>
      <c r="K98" s="24" t="s">
        <v>102</v>
      </c>
      <c r="L98" s="18" t="s">
        <v>1093</v>
      </c>
      <c r="M98" s="59">
        <v>5</v>
      </c>
      <c r="N98" s="16">
        <v>5357.15</v>
      </c>
      <c r="O98" s="16">
        <f t="shared" si="3"/>
        <v>26785.75</v>
      </c>
      <c r="P98" s="24" t="s">
        <v>166</v>
      </c>
      <c r="Q98" s="61" t="s">
        <v>950</v>
      </c>
      <c r="R98" s="24">
        <v>231000000</v>
      </c>
      <c r="S98" s="24">
        <v>100</v>
      </c>
      <c r="T98" s="217" t="s">
        <v>752</v>
      </c>
      <c r="U98" s="222">
        <v>2</v>
      </c>
      <c r="V98" s="13"/>
    </row>
    <row r="99" spans="1:22" ht="25.5">
      <c r="A99" s="19">
        <v>84</v>
      </c>
      <c r="B99" s="25" t="s">
        <v>33</v>
      </c>
      <c r="C99" s="24" t="s">
        <v>34</v>
      </c>
      <c r="D99" s="19" t="s">
        <v>1094</v>
      </c>
      <c r="E99" s="20" t="s">
        <v>1095</v>
      </c>
      <c r="F99" s="20" t="s">
        <v>1096</v>
      </c>
      <c r="G99" s="20" t="s">
        <v>1097</v>
      </c>
      <c r="H99" s="20" t="s">
        <v>1098</v>
      </c>
      <c r="I99" s="20" t="s">
        <v>1095</v>
      </c>
      <c r="J99" s="20" t="s">
        <v>1096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3"/>
        <v>35714.29</v>
      </c>
      <c r="P99" s="19" t="s">
        <v>166</v>
      </c>
      <c r="Q99" s="61" t="s">
        <v>950</v>
      </c>
      <c r="R99" s="24">
        <v>231000000</v>
      </c>
      <c r="S99" s="24">
        <v>100</v>
      </c>
      <c r="T99" s="217" t="s">
        <v>752</v>
      </c>
      <c r="U99" s="222">
        <v>2</v>
      </c>
      <c r="V99" s="13"/>
    </row>
    <row r="100" spans="1:22" ht="25.5">
      <c r="A100" s="19">
        <v>85</v>
      </c>
      <c r="B100" s="25" t="s">
        <v>33</v>
      </c>
      <c r="C100" s="24" t="s">
        <v>34</v>
      </c>
      <c r="D100" s="25" t="s">
        <v>1099</v>
      </c>
      <c r="E100" s="20" t="s">
        <v>1100</v>
      </c>
      <c r="F100" s="20" t="s">
        <v>1101</v>
      </c>
      <c r="G100" s="67" t="s">
        <v>1102</v>
      </c>
      <c r="H100" s="20" t="s">
        <v>1103</v>
      </c>
      <c r="I100" s="67" t="s">
        <v>1102</v>
      </c>
      <c r="J100" s="20" t="s">
        <v>1103</v>
      </c>
      <c r="K100" s="24" t="s">
        <v>102</v>
      </c>
      <c r="L100" s="24" t="s">
        <v>918</v>
      </c>
      <c r="M100" s="15">
        <v>5</v>
      </c>
      <c r="N100" s="16">
        <v>392.86</v>
      </c>
      <c r="O100" s="16">
        <f t="shared" si="3"/>
        <v>1964.3000000000002</v>
      </c>
      <c r="P100" s="24" t="s">
        <v>166</v>
      </c>
      <c r="Q100" s="61" t="s">
        <v>950</v>
      </c>
      <c r="R100" s="24">
        <v>231000000</v>
      </c>
      <c r="S100" s="24">
        <v>100</v>
      </c>
      <c r="T100" s="217" t="s">
        <v>752</v>
      </c>
      <c r="U100" s="222">
        <v>2</v>
      </c>
      <c r="V100" s="13"/>
    </row>
    <row r="101" spans="1:22" ht="25.5">
      <c r="A101" s="19">
        <v>86</v>
      </c>
      <c r="B101" s="25" t="s">
        <v>33</v>
      </c>
      <c r="C101" s="24" t="s">
        <v>34</v>
      </c>
      <c r="D101" s="25" t="s">
        <v>1099</v>
      </c>
      <c r="E101" s="20" t="s">
        <v>1100</v>
      </c>
      <c r="F101" s="20" t="s">
        <v>1101</v>
      </c>
      <c r="G101" s="67" t="s">
        <v>1104</v>
      </c>
      <c r="H101" s="20" t="s">
        <v>1105</v>
      </c>
      <c r="I101" s="67" t="s">
        <v>1104</v>
      </c>
      <c r="J101" s="20" t="s">
        <v>1105</v>
      </c>
      <c r="K101" s="24" t="s">
        <v>102</v>
      </c>
      <c r="L101" s="24" t="s">
        <v>918</v>
      </c>
      <c r="M101" s="15">
        <v>70</v>
      </c>
      <c r="N101" s="16">
        <v>183.04</v>
      </c>
      <c r="O101" s="16">
        <f t="shared" si="3"/>
        <v>12812.8</v>
      </c>
      <c r="P101" s="24" t="s">
        <v>166</v>
      </c>
      <c r="Q101" s="61" t="s">
        <v>950</v>
      </c>
      <c r="R101" s="24">
        <v>231000000</v>
      </c>
      <c r="S101" s="24">
        <v>100</v>
      </c>
      <c r="T101" s="217" t="s">
        <v>752</v>
      </c>
      <c r="U101" s="222">
        <v>2</v>
      </c>
      <c r="V101" s="13"/>
    </row>
    <row r="102" spans="1:22" ht="38.25">
      <c r="A102" s="19">
        <v>87</v>
      </c>
      <c r="B102" s="25" t="s">
        <v>33</v>
      </c>
      <c r="C102" s="24" t="s">
        <v>34</v>
      </c>
      <c r="D102" s="19" t="s">
        <v>957</v>
      </c>
      <c r="E102" s="20" t="s">
        <v>958</v>
      </c>
      <c r="F102" s="20" t="s">
        <v>959</v>
      </c>
      <c r="G102" s="20" t="s">
        <v>960</v>
      </c>
      <c r="H102" s="20" t="s">
        <v>961</v>
      </c>
      <c r="I102" s="20" t="s">
        <v>958</v>
      </c>
      <c r="J102" s="20" t="s">
        <v>962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3"/>
        <v>27233</v>
      </c>
      <c r="P102" s="24" t="s">
        <v>166</v>
      </c>
      <c r="Q102" s="61" t="s">
        <v>950</v>
      </c>
      <c r="R102" s="24">
        <v>231000000</v>
      </c>
      <c r="S102" s="24">
        <v>100</v>
      </c>
      <c r="T102" s="217" t="s">
        <v>752</v>
      </c>
      <c r="U102" s="222">
        <v>2</v>
      </c>
      <c r="V102" s="13"/>
    </row>
    <row r="103" spans="1:22" ht="51">
      <c r="A103" s="19">
        <v>88</v>
      </c>
      <c r="B103" s="25" t="s">
        <v>33</v>
      </c>
      <c r="C103" s="24" t="s">
        <v>34</v>
      </c>
      <c r="D103" s="25" t="s">
        <v>963</v>
      </c>
      <c r="E103" s="20" t="s">
        <v>964</v>
      </c>
      <c r="F103" s="20" t="s">
        <v>964</v>
      </c>
      <c r="G103" s="20" t="s">
        <v>965</v>
      </c>
      <c r="H103" s="20" t="s">
        <v>1106</v>
      </c>
      <c r="I103" s="20" t="s">
        <v>964</v>
      </c>
      <c r="J103" s="20" t="s">
        <v>964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3"/>
        <v>5804</v>
      </c>
      <c r="P103" s="24" t="s">
        <v>166</v>
      </c>
      <c r="Q103" s="61" t="s">
        <v>950</v>
      </c>
      <c r="R103" s="24">
        <v>231000000</v>
      </c>
      <c r="S103" s="24">
        <v>100</v>
      </c>
      <c r="T103" s="217" t="s">
        <v>752</v>
      </c>
      <c r="U103" s="222">
        <v>2</v>
      </c>
      <c r="V103" s="13"/>
    </row>
    <row r="104" spans="1:22" ht="51">
      <c r="A104" s="19">
        <v>89</v>
      </c>
      <c r="B104" s="25" t="s">
        <v>33</v>
      </c>
      <c r="C104" s="24" t="s">
        <v>34</v>
      </c>
      <c r="D104" s="19" t="s">
        <v>1107</v>
      </c>
      <c r="E104" s="20" t="s">
        <v>1023</v>
      </c>
      <c r="F104" s="20" t="s">
        <v>1024</v>
      </c>
      <c r="G104" s="20" t="s">
        <v>1025</v>
      </c>
      <c r="H104" s="20" t="s">
        <v>1108</v>
      </c>
      <c r="I104" s="20" t="s">
        <v>1109</v>
      </c>
      <c r="J104" s="20" t="s">
        <v>1110</v>
      </c>
      <c r="K104" s="24" t="s">
        <v>102</v>
      </c>
      <c r="L104" s="24" t="s">
        <v>1026</v>
      </c>
      <c r="M104" s="59">
        <v>20</v>
      </c>
      <c r="N104" s="16">
        <v>178.58</v>
      </c>
      <c r="O104" s="16">
        <f t="shared" si="3"/>
        <v>3571.6000000000004</v>
      </c>
      <c r="P104" s="19" t="s">
        <v>122</v>
      </c>
      <c r="Q104" s="61" t="s">
        <v>950</v>
      </c>
      <c r="R104" s="24">
        <v>231000000</v>
      </c>
      <c r="S104" s="24">
        <v>100</v>
      </c>
      <c r="T104" s="217" t="s">
        <v>752</v>
      </c>
      <c r="U104" s="222">
        <v>2</v>
      </c>
      <c r="V104" s="13"/>
    </row>
    <row r="105" spans="1:22" ht="38.25">
      <c r="A105" s="19">
        <v>90</v>
      </c>
      <c r="B105" s="25" t="s">
        <v>33</v>
      </c>
      <c r="C105" s="24" t="s">
        <v>34</v>
      </c>
      <c r="D105" s="19" t="s">
        <v>983</v>
      </c>
      <c r="E105" s="19" t="s">
        <v>767</v>
      </c>
      <c r="F105" s="19" t="s">
        <v>767</v>
      </c>
      <c r="G105" s="19" t="s">
        <v>984</v>
      </c>
      <c r="H105" s="19" t="s">
        <v>985</v>
      </c>
      <c r="I105" s="19" t="s">
        <v>770</v>
      </c>
      <c r="J105" s="19" t="s">
        <v>986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3"/>
        <v>176796</v>
      </c>
      <c r="P105" s="19" t="s">
        <v>122</v>
      </c>
      <c r="Q105" s="61" t="s">
        <v>950</v>
      </c>
      <c r="R105" s="24">
        <v>231000000</v>
      </c>
      <c r="S105" s="24">
        <v>100</v>
      </c>
      <c r="T105" s="217" t="s">
        <v>752</v>
      </c>
      <c r="U105" s="222">
        <v>2</v>
      </c>
      <c r="V105" s="13"/>
    </row>
    <row r="106" spans="1:22" ht="25.5">
      <c r="A106" s="19">
        <v>91</v>
      </c>
      <c r="B106" s="25" t="s">
        <v>33</v>
      </c>
      <c r="C106" s="24" t="s">
        <v>34</v>
      </c>
      <c r="D106" s="69" t="s">
        <v>1731</v>
      </c>
      <c r="E106" s="69" t="s">
        <v>1111</v>
      </c>
      <c r="F106" s="69" t="s">
        <v>1112</v>
      </c>
      <c r="G106" s="67" t="s">
        <v>1733</v>
      </c>
      <c r="H106" s="68" t="s">
        <v>1732</v>
      </c>
      <c r="I106" s="67" t="s">
        <v>1113</v>
      </c>
      <c r="J106" s="68" t="s">
        <v>1114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3"/>
        <v>38794.65</v>
      </c>
      <c r="P106" s="24" t="s">
        <v>166</v>
      </c>
      <c r="Q106" s="61" t="s">
        <v>950</v>
      </c>
      <c r="R106" s="24">
        <v>231000000</v>
      </c>
      <c r="S106" s="24">
        <v>100</v>
      </c>
      <c r="T106" s="217" t="s">
        <v>752</v>
      </c>
      <c r="U106" s="222">
        <v>2</v>
      </c>
      <c r="V106" s="13"/>
    </row>
    <row r="107" spans="1:22" ht="63.75">
      <c r="A107" s="19">
        <v>92</v>
      </c>
      <c r="B107" s="25" t="s">
        <v>33</v>
      </c>
      <c r="C107" s="24" t="s">
        <v>34</v>
      </c>
      <c r="D107" s="69" t="s">
        <v>1734</v>
      </c>
      <c r="E107" s="20" t="s">
        <v>1100</v>
      </c>
      <c r="F107" s="20" t="s">
        <v>1101</v>
      </c>
      <c r="G107" s="67" t="s">
        <v>1115</v>
      </c>
      <c r="H107" s="68" t="s">
        <v>1735</v>
      </c>
      <c r="I107" s="67" t="s">
        <v>1115</v>
      </c>
      <c r="J107" s="68" t="s">
        <v>1116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3"/>
        <v>10125</v>
      </c>
      <c r="P107" s="24" t="s">
        <v>166</v>
      </c>
      <c r="Q107" s="61" t="s">
        <v>950</v>
      </c>
      <c r="R107" s="24">
        <v>231000000</v>
      </c>
      <c r="S107" s="24">
        <v>100</v>
      </c>
      <c r="T107" s="217" t="s">
        <v>752</v>
      </c>
      <c r="U107" s="222">
        <v>2</v>
      </c>
      <c r="V107" s="13"/>
    </row>
    <row r="108" spans="1:22" ht="25.5" outlineLevel="1">
      <c r="A108" s="19">
        <v>93</v>
      </c>
      <c r="B108" s="25" t="s">
        <v>33</v>
      </c>
      <c r="C108" s="24" t="s">
        <v>34</v>
      </c>
      <c r="D108" s="24" t="s">
        <v>780</v>
      </c>
      <c r="E108" s="24" t="s">
        <v>781</v>
      </c>
      <c r="F108" s="24" t="s">
        <v>782</v>
      </c>
      <c r="G108" s="24" t="s">
        <v>783</v>
      </c>
      <c r="H108" s="24" t="s">
        <v>784</v>
      </c>
      <c r="I108" s="24" t="s">
        <v>781</v>
      </c>
      <c r="J108" s="24" t="s">
        <v>703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3"/>
        <v>132080</v>
      </c>
      <c r="P108" s="16" t="s">
        <v>104</v>
      </c>
      <c r="Q108" s="24" t="s">
        <v>166</v>
      </c>
      <c r="R108" s="24">
        <v>631000000</v>
      </c>
      <c r="S108" s="24">
        <v>0</v>
      </c>
      <c r="T108" s="217" t="s">
        <v>36</v>
      </c>
      <c r="U108" s="222">
        <v>2</v>
      </c>
      <c r="V108" s="13"/>
    </row>
    <row r="109" spans="1:22" ht="38.25">
      <c r="A109" s="19">
        <v>94</v>
      </c>
      <c r="B109" s="25" t="s">
        <v>33</v>
      </c>
      <c r="C109" s="24" t="s">
        <v>34</v>
      </c>
      <c r="D109" s="24" t="s">
        <v>776</v>
      </c>
      <c r="E109" s="24" t="s">
        <v>777</v>
      </c>
      <c r="F109" s="24" t="s">
        <v>777</v>
      </c>
      <c r="G109" s="24" t="s">
        <v>778</v>
      </c>
      <c r="H109" s="24" t="s">
        <v>779</v>
      </c>
      <c r="I109" s="24" t="s">
        <v>777</v>
      </c>
      <c r="J109" s="24" t="s">
        <v>777</v>
      </c>
      <c r="K109" s="24" t="s">
        <v>1696</v>
      </c>
      <c r="L109" s="24" t="s">
        <v>487</v>
      </c>
      <c r="M109" s="24">
        <v>223</v>
      </c>
      <c r="N109" s="15">
        <v>1201</v>
      </c>
      <c r="O109" s="16">
        <f t="shared" ref="O109:O172" si="4">M109*N109</f>
        <v>267823</v>
      </c>
      <c r="P109" s="24" t="s">
        <v>104</v>
      </c>
      <c r="Q109" s="20" t="s">
        <v>950</v>
      </c>
      <c r="R109" s="24">
        <v>631000000</v>
      </c>
      <c r="S109" s="24">
        <v>0</v>
      </c>
      <c r="T109" s="217" t="s">
        <v>36</v>
      </c>
      <c r="U109" s="222">
        <v>2</v>
      </c>
      <c r="V109" s="13"/>
    </row>
    <row r="110" spans="1:22" ht="38.25">
      <c r="A110" s="19">
        <v>95</v>
      </c>
      <c r="B110" s="25" t="s">
        <v>33</v>
      </c>
      <c r="C110" s="24" t="s">
        <v>34</v>
      </c>
      <c r="D110" s="24" t="s">
        <v>766</v>
      </c>
      <c r="E110" s="24" t="s">
        <v>767</v>
      </c>
      <c r="F110" s="24" t="s">
        <v>767</v>
      </c>
      <c r="G110" s="24" t="s">
        <v>768</v>
      </c>
      <c r="H110" s="24" t="s">
        <v>769</v>
      </c>
      <c r="I110" s="24" t="s">
        <v>767</v>
      </c>
      <c r="J110" s="24" t="s">
        <v>767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4"/>
        <v>103500</v>
      </c>
      <c r="P110" s="24" t="s">
        <v>122</v>
      </c>
      <c r="Q110" s="24" t="s">
        <v>166</v>
      </c>
      <c r="R110" s="24">
        <v>631000000</v>
      </c>
      <c r="S110" s="24">
        <v>0</v>
      </c>
      <c r="T110" s="217" t="s">
        <v>36</v>
      </c>
      <c r="U110" s="222">
        <v>2</v>
      </c>
      <c r="V110" s="13"/>
    </row>
    <row r="111" spans="1:22" ht="76.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v>647</v>
      </c>
      <c r="O111" s="16">
        <f t="shared" si="4"/>
        <v>235508</v>
      </c>
      <c r="P111" s="24" t="s">
        <v>122</v>
      </c>
      <c r="Q111" s="20" t="s">
        <v>950</v>
      </c>
      <c r="R111" s="24">
        <v>631000000</v>
      </c>
      <c r="S111" s="24">
        <v>100</v>
      </c>
      <c r="T111" s="217" t="s">
        <v>36</v>
      </c>
      <c r="U111" s="222">
        <v>2</v>
      </c>
      <c r="V111" s="13"/>
    </row>
    <row r="112" spans="1:22" ht="76.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v>647</v>
      </c>
      <c r="O112" s="16">
        <f t="shared" si="4"/>
        <v>84110</v>
      </c>
      <c r="P112" s="24" t="s">
        <v>122</v>
      </c>
      <c r="Q112" s="20" t="s">
        <v>950</v>
      </c>
      <c r="R112" s="24">
        <v>632810000</v>
      </c>
      <c r="S112" s="24">
        <v>0</v>
      </c>
      <c r="T112" s="217" t="s">
        <v>314</v>
      </c>
      <c r="U112" s="222">
        <v>2</v>
      </c>
      <c r="V112" s="13"/>
    </row>
    <row r="113" spans="1:22" ht="25.5">
      <c r="A113" s="19">
        <v>98</v>
      </c>
      <c r="B113" s="25" t="s">
        <v>33</v>
      </c>
      <c r="C113" s="24" t="s">
        <v>34</v>
      </c>
      <c r="D113" s="24" t="s">
        <v>786</v>
      </c>
      <c r="E113" s="24" t="s">
        <v>787</v>
      </c>
      <c r="F113" s="24" t="s">
        <v>787</v>
      </c>
      <c r="G113" s="24" t="s">
        <v>788</v>
      </c>
      <c r="H113" s="24" t="s">
        <v>789</v>
      </c>
      <c r="I113" s="24" t="s">
        <v>791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4"/>
        <v>50000</v>
      </c>
      <c r="P113" s="24" t="s">
        <v>112</v>
      </c>
      <c r="Q113" s="24" t="s">
        <v>138</v>
      </c>
      <c r="R113" s="24">
        <v>631000000</v>
      </c>
      <c r="S113" s="24">
        <v>0</v>
      </c>
      <c r="T113" s="217" t="s">
        <v>36</v>
      </c>
      <c r="U113" s="222">
        <v>2</v>
      </c>
      <c r="V113" s="13"/>
    </row>
    <row r="114" spans="1:22" ht="25.5">
      <c r="A114" s="19">
        <v>99</v>
      </c>
      <c r="B114" s="25" t="s">
        <v>33</v>
      </c>
      <c r="C114" s="24" t="s">
        <v>34</v>
      </c>
      <c r="D114" s="24" t="s">
        <v>786</v>
      </c>
      <c r="E114" s="24" t="s">
        <v>787</v>
      </c>
      <c r="F114" s="24" t="s">
        <v>787</v>
      </c>
      <c r="G114" s="24" t="s">
        <v>788</v>
      </c>
      <c r="H114" s="24" t="s">
        <v>789</v>
      </c>
      <c r="I114" s="24" t="s">
        <v>791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4"/>
        <v>25000</v>
      </c>
      <c r="P114" s="24" t="s">
        <v>112</v>
      </c>
      <c r="Q114" s="24" t="s">
        <v>138</v>
      </c>
      <c r="R114" s="24">
        <v>632810000</v>
      </c>
      <c r="S114" s="24">
        <v>0</v>
      </c>
      <c r="T114" s="217" t="s">
        <v>314</v>
      </c>
      <c r="U114" s="222">
        <v>2</v>
      </c>
      <c r="V114" s="13"/>
    </row>
    <row r="115" spans="1:22" ht="63.75">
      <c r="A115" s="19">
        <v>100</v>
      </c>
      <c r="B115" s="25" t="s">
        <v>33</v>
      </c>
      <c r="C115" s="24" t="s">
        <v>34</v>
      </c>
      <c r="D115" s="24" t="s">
        <v>884</v>
      </c>
      <c r="E115" s="24" t="s">
        <v>81</v>
      </c>
      <c r="F115" s="24" t="s">
        <v>81</v>
      </c>
      <c r="G115" s="24" t="s">
        <v>885</v>
      </c>
      <c r="H115" s="24" t="s">
        <v>886</v>
      </c>
      <c r="I115" s="24" t="s">
        <v>321</v>
      </c>
      <c r="J115" s="24" t="s">
        <v>321</v>
      </c>
      <c r="K115" s="24" t="s">
        <v>1664</v>
      </c>
      <c r="L115" s="24" t="s">
        <v>322</v>
      </c>
      <c r="M115" s="24">
        <v>6466.4</v>
      </c>
      <c r="N115" s="15">
        <v>154</v>
      </c>
      <c r="O115" s="16">
        <f t="shared" si="4"/>
        <v>995825.6</v>
      </c>
      <c r="P115" s="24" t="s">
        <v>122</v>
      </c>
      <c r="Q115" s="20" t="s">
        <v>950</v>
      </c>
      <c r="R115" s="24">
        <v>631000000</v>
      </c>
      <c r="S115" s="24">
        <v>100</v>
      </c>
      <c r="T115" s="217" t="s">
        <v>36</v>
      </c>
      <c r="U115" s="222">
        <v>2</v>
      </c>
      <c r="V115" s="13"/>
    </row>
    <row r="116" spans="1:22" ht="63.75">
      <c r="A116" s="19">
        <v>101</v>
      </c>
      <c r="B116" s="25" t="s">
        <v>33</v>
      </c>
      <c r="C116" s="24" t="s">
        <v>34</v>
      </c>
      <c r="D116" s="24" t="s">
        <v>884</v>
      </c>
      <c r="E116" s="24" t="s">
        <v>81</v>
      </c>
      <c r="F116" s="24" t="s">
        <v>81</v>
      </c>
      <c r="G116" s="24" t="s">
        <v>885</v>
      </c>
      <c r="H116" s="24" t="s">
        <v>886</v>
      </c>
      <c r="I116" s="24" t="s">
        <v>321</v>
      </c>
      <c r="J116" s="24" t="s">
        <v>321</v>
      </c>
      <c r="K116" s="24" t="s">
        <v>1664</v>
      </c>
      <c r="L116" s="24" t="s">
        <v>322</v>
      </c>
      <c r="M116" s="24">
        <v>5633.6</v>
      </c>
      <c r="N116" s="15">
        <v>154</v>
      </c>
      <c r="O116" s="16">
        <f t="shared" si="4"/>
        <v>867574.4</v>
      </c>
      <c r="P116" s="24" t="s">
        <v>122</v>
      </c>
      <c r="Q116" s="20" t="s">
        <v>950</v>
      </c>
      <c r="R116" s="24">
        <v>311000000</v>
      </c>
      <c r="S116" s="24">
        <v>100</v>
      </c>
      <c r="T116" s="217" t="s">
        <v>73</v>
      </c>
      <c r="U116" s="222">
        <v>2</v>
      </c>
      <c r="V116" s="13"/>
    </row>
    <row r="117" spans="1:22" ht="38.25">
      <c r="A117" s="19">
        <v>102</v>
      </c>
      <c r="B117" s="25" t="s">
        <v>33</v>
      </c>
      <c r="C117" s="24" t="s">
        <v>34</v>
      </c>
      <c r="D117" s="24" t="s">
        <v>776</v>
      </c>
      <c r="E117" s="24" t="s">
        <v>777</v>
      </c>
      <c r="F117" s="24" t="s">
        <v>777</v>
      </c>
      <c r="G117" s="24" t="s">
        <v>778</v>
      </c>
      <c r="H117" s="24" t="s">
        <v>779</v>
      </c>
      <c r="I117" s="24" t="s">
        <v>777</v>
      </c>
      <c r="J117" s="24" t="s">
        <v>777</v>
      </c>
      <c r="K117" s="24" t="s">
        <v>1696</v>
      </c>
      <c r="L117" s="24" t="s">
        <v>487</v>
      </c>
      <c r="M117" s="24">
        <v>223</v>
      </c>
      <c r="N117" s="16">
        <v>1200</v>
      </c>
      <c r="O117" s="16">
        <f t="shared" si="4"/>
        <v>267600</v>
      </c>
      <c r="P117" s="24" t="s">
        <v>104</v>
      </c>
      <c r="Q117" s="20" t="s">
        <v>950</v>
      </c>
      <c r="R117" s="24">
        <v>311000000</v>
      </c>
      <c r="S117" s="24">
        <v>0</v>
      </c>
      <c r="T117" s="217" t="s">
        <v>73</v>
      </c>
      <c r="U117" s="222">
        <v>2</v>
      </c>
      <c r="V117" s="13"/>
    </row>
    <row r="118" spans="1:22" ht="25.5">
      <c r="A118" s="19">
        <v>103</v>
      </c>
      <c r="B118" s="25" t="s">
        <v>33</v>
      </c>
      <c r="C118" s="24" t="s">
        <v>34</v>
      </c>
      <c r="D118" s="24" t="s">
        <v>780</v>
      </c>
      <c r="E118" s="24" t="s">
        <v>781</v>
      </c>
      <c r="F118" s="24" t="s">
        <v>782</v>
      </c>
      <c r="G118" s="24" t="s">
        <v>783</v>
      </c>
      <c r="H118" s="24" t="s">
        <v>784</v>
      </c>
      <c r="I118" s="24" t="s">
        <v>781</v>
      </c>
      <c r="J118" s="24" t="s">
        <v>703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4"/>
        <v>114285</v>
      </c>
      <c r="P118" s="16" t="s">
        <v>104</v>
      </c>
      <c r="Q118" s="24" t="s">
        <v>104</v>
      </c>
      <c r="R118" s="24">
        <v>311000000</v>
      </c>
      <c r="S118" s="24">
        <v>0</v>
      </c>
      <c r="T118" s="217" t="s">
        <v>73</v>
      </c>
      <c r="U118" s="222">
        <v>2</v>
      </c>
      <c r="V118" s="13"/>
    </row>
    <row r="119" spans="1:22" ht="25.5" outlineLevel="1">
      <c r="A119" s="19">
        <v>104</v>
      </c>
      <c r="B119" s="25" t="s">
        <v>33</v>
      </c>
      <c r="C119" s="24" t="s">
        <v>34</v>
      </c>
      <c r="D119" s="24" t="s">
        <v>957</v>
      </c>
      <c r="E119" s="24" t="s">
        <v>1117</v>
      </c>
      <c r="F119" s="24" t="s">
        <v>1118</v>
      </c>
      <c r="G119" s="24" t="s">
        <v>1119</v>
      </c>
      <c r="H119" s="24" t="s">
        <v>1120</v>
      </c>
      <c r="I119" s="24" t="s">
        <v>1121</v>
      </c>
      <c r="J119" s="24" t="s">
        <v>1121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4"/>
        <v>285600</v>
      </c>
      <c r="P119" s="24" t="s">
        <v>122</v>
      </c>
      <c r="Q119" s="24" t="s">
        <v>122</v>
      </c>
      <c r="R119" s="24">
        <v>311000000</v>
      </c>
      <c r="S119" s="24">
        <v>100</v>
      </c>
      <c r="T119" s="217" t="s">
        <v>73</v>
      </c>
      <c r="U119" s="222">
        <v>2</v>
      </c>
      <c r="V119" s="13"/>
    </row>
    <row r="120" spans="1:22" ht="153" outlineLevel="1">
      <c r="A120" s="19">
        <v>105</v>
      </c>
      <c r="B120" s="25" t="s">
        <v>33</v>
      </c>
      <c r="C120" s="24" t="s">
        <v>34</v>
      </c>
      <c r="D120" s="19" t="s">
        <v>1008</v>
      </c>
      <c r="E120" s="20" t="s">
        <v>968</v>
      </c>
      <c r="F120" s="20" t="s">
        <v>968</v>
      </c>
      <c r="G120" s="20" t="s">
        <v>1009</v>
      </c>
      <c r="H120" s="20" t="s">
        <v>1010</v>
      </c>
      <c r="I120" s="20" t="s">
        <v>968</v>
      </c>
      <c r="J120" s="20" t="s">
        <v>968</v>
      </c>
      <c r="K120" s="24" t="s">
        <v>1696</v>
      </c>
      <c r="L120" s="24" t="s">
        <v>128</v>
      </c>
      <c r="M120" s="60">
        <v>4</v>
      </c>
      <c r="N120" s="59">
        <v>50000</v>
      </c>
      <c r="O120" s="16">
        <f t="shared" si="4"/>
        <v>200000</v>
      </c>
      <c r="P120" s="19" t="s">
        <v>104</v>
      </c>
      <c r="Q120" s="19" t="s">
        <v>826</v>
      </c>
      <c r="R120" s="18" t="s">
        <v>89</v>
      </c>
      <c r="S120" s="60">
        <v>0</v>
      </c>
      <c r="T120" s="217" t="s">
        <v>73</v>
      </c>
      <c r="U120" s="222">
        <v>2</v>
      </c>
      <c r="V120" s="13"/>
    </row>
    <row r="121" spans="1:22" ht="25.5" outlineLevel="1">
      <c r="A121" s="19">
        <v>106</v>
      </c>
      <c r="B121" s="25" t="s">
        <v>33</v>
      </c>
      <c r="C121" s="24" t="s">
        <v>34</v>
      </c>
      <c r="D121" s="24" t="s">
        <v>786</v>
      </c>
      <c r="E121" s="20" t="s">
        <v>1122</v>
      </c>
      <c r="F121" s="20" t="s">
        <v>1122</v>
      </c>
      <c r="G121" s="20" t="s">
        <v>1123</v>
      </c>
      <c r="H121" s="20" t="s">
        <v>1124</v>
      </c>
      <c r="I121" s="20" t="s">
        <v>1122</v>
      </c>
      <c r="J121" s="20" t="s">
        <v>1122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4"/>
        <v>56000</v>
      </c>
      <c r="P121" s="16" t="s">
        <v>112</v>
      </c>
      <c r="Q121" s="16" t="s">
        <v>112</v>
      </c>
      <c r="R121" s="18" t="s">
        <v>89</v>
      </c>
      <c r="S121" s="59">
        <v>0</v>
      </c>
      <c r="T121" s="217" t="s">
        <v>73</v>
      </c>
      <c r="U121" s="222">
        <v>2</v>
      </c>
      <c r="V121" s="13"/>
    </row>
    <row r="122" spans="1:22" ht="25.5" outlineLevel="1">
      <c r="A122" s="19">
        <v>107</v>
      </c>
      <c r="B122" s="25" t="s">
        <v>33</v>
      </c>
      <c r="C122" s="24" t="s">
        <v>34</v>
      </c>
      <c r="D122" s="24" t="s">
        <v>1125</v>
      </c>
      <c r="E122" s="20" t="s">
        <v>1126</v>
      </c>
      <c r="F122" s="20" t="s">
        <v>1126</v>
      </c>
      <c r="G122" s="71" t="s">
        <v>1127</v>
      </c>
      <c r="H122" s="71" t="s">
        <v>982</v>
      </c>
      <c r="I122" s="20" t="s">
        <v>1126</v>
      </c>
      <c r="J122" s="20" t="s">
        <v>1126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4"/>
        <v>21840</v>
      </c>
      <c r="P122" s="16" t="s">
        <v>104</v>
      </c>
      <c r="Q122" s="16" t="s">
        <v>104</v>
      </c>
      <c r="R122" s="18" t="s">
        <v>89</v>
      </c>
      <c r="S122" s="59">
        <v>0</v>
      </c>
      <c r="T122" s="217" t="s">
        <v>73</v>
      </c>
      <c r="U122" s="222">
        <v>2</v>
      </c>
      <c r="V122" s="13"/>
    </row>
    <row r="123" spans="1:22" ht="63.75" outlineLevel="1">
      <c r="A123" s="19">
        <v>108</v>
      </c>
      <c r="B123" s="25" t="s">
        <v>33</v>
      </c>
      <c r="C123" s="24" t="s">
        <v>34</v>
      </c>
      <c r="D123" s="24" t="s">
        <v>1128</v>
      </c>
      <c r="E123" s="24" t="s">
        <v>317</v>
      </c>
      <c r="F123" s="24" t="s">
        <v>43</v>
      </c>
      <c r="G123" s="20" t="s">
        <v>1129</v>
      </c>
      <c r="H123" s="20" t="s">
        <v>1130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4"/>
        <v>197120</v>
      </c>
      <c r="P123" s="24" t="s">
        <v>122</v>
      </c>
      <c r="Q123" s="20" t="s">
        <v>950</v>
      </c>
      <c r="R123" s="18" t="s">
        <v>89</v>
      </c>
      <c r="S123" s="59">
        <v>0</v>
      </c>
      <c r="T123" s="217" t="s">
        <v>73</v>
      </c>
      <c r="U123" s="222">
        <v>2</v>
      </c>
      <c r="V123" s="13"/>
    </row>
    <row r="124" spans="1:22" ht="25.5" outlineLevel="1">
      <c r="A124" s="19">
        <v>109</v>
      </c>
      <c r="B124" s="25" t="s">
        <v>33</v>
      </c>
      <c r="C124" s="24" t="s">
        <v>34</v>
      </c>
      <c r="D124" s="24" t="s">
        <v>780</v>
      </c>
      <c r="E124" s="24" t="s">
        <v>781</v>
      </c>
      <c r="F124" s="24" t="s">
        <v>782</v>
      </c>
      <c r="G124" s="24" t="s">
        <v>783</v>
      </c>
      <c r="H124" s="24" t="s">
        <v>784</v>
      </c>
      <c r="I124" s="24" t="s">
        <v>781</v>
      </c>
      <c r="J124" s="24" t="s">
        <v>703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4"/>
        <v>44642</v>
      </c>
      <c r="P124" s="16" t="s">
        <v>104</v>
      </c>
      <c r="Q124" s="19" t="s">
        <v>950</v>
      </c>
      <c r="R124" s="24">
        <v>271000000</v>
      </c>
      <c r="S124" s="24">
        <v>0</v>
      </c>
      <c r="T124" s="217" t="s">
        <v>37</v>
      </c>
      <c r="U124" s="222">
        <v>2</v>
      </c>
      <c r="V124" s="13"/>
    </row>
    <row r="125" spans="1:22" ht="153">
      <c r="A125" s="19">
        <v>110</v>
      </c>
      <c r="B125" s="25" t="s">
        <v>33</v>
      </c>
      <c r="C125" s="19" t="s">
        <v>34</v>
      </c>
      <c r="D125" s="64" t="s">
        <v>1184</v>
      </c>
      <c r="E125" s="20" t="s">
        <v>968</v>
      </c>
      <c r="F125" s="20" t="s">
        <v>968</v>
      </c>
      <c r="G125" s="20" t="s">
        <v>1485</v>
      </c>
      <c r="H125" s="20" t="s">
        <v>1486</v>
      </c>
      <c r="I125" s="20" t="s">
        <v>1187</v>
      </c>
      <c r="J125" s="65" t="s">
        <v>1188</v>
      </c>
      <c r="K125" s="24" t="s">
        <v>1696</v>
      </c>
      <c r="L125" s="18" t="s">
        <v>128</v>
      </c>
      <c r="M125" s="59">
        <v>8</v>
      </c>
      <c r="N125" s="16">
        <v>42035</v>
      </c>
      <c r="O125" s="16">
        <f t="shared" si="4"/>
        <v>336280</v>
      </c>
      <c r="P125" s="19" t="s">
        <v>104</v>
      </c>
      <c r="Q125" s="19" t="s">
        <v>826</v>
      </c>
      <c r="R125" s="18" t="s">
        <v>105</v>
      </c>
      <c r="S125" s="59">
        <v>0</v>
      </c>
      <c r="T125" s="216" t="s">
        <v>42</v>
      </c>
      <c r="U125" s="215">
        <v>2</v>
      </c>
      <c r="V125" s="13"/>
    </row>
    <row r="126" spans="1:22" ht="153">
      <c r="A126" s="19">
        <v>111</v>
      </c>
      <c r="B126" s="25" t="s">
        <v>33</v>
      </c>
      <c r="C126" s="19" t="s">
        <v>34</v>
      </c>
      <c r="D126" s="64" t="s">
        <v>1184</v>
      </c>
      <c r="E126" s="20" t="s">
        <v>968</v>
      </c>
      <c r="F126" s="20" t="s">
        <v>968</v>
      </c>
      <c r="G126" s="20" t="s">
        <v>1487</v>
      </c>
      <c r="H126" s="20" t="s">
        <v>1488</v>
      </c>
      <c r="I126" s="20" t="s">
        <v>1489</v>
      </c>
      <c r="J126" s="65" t="s">
        <v>1181</v>
      </c>
      <c r="K126" s="24" t="s">
        <v>1696</v>
      </c>
      <c r="L126" s="18" t="s">
        <v>128</v>
      </c>
      <c r="M126" s="59">
        <v>8</v>
      </c>
      <c r="N126" s="16">
        <v>42035</v>
      </c>
      <c r="O126" s="16">
        <f t="shared" si="4"/>
        <v>336280</v>
      </c>
      <c r="P126" s="19" t="s">
        <v>104</v>
      </c>
      <c r="Q126" s="19" t="s">
        <v>826</v>
      </c>
      <c r="R126" s="18" t="s">
        <v>105</v>
      </c>
      <c r="S126" s="59">
        <v>0</v>
      </c>
      <c r="T126" s="216" t="s">
        <v>42</v>
      </c>
      <c r="U126" s="215">
        <v>2</v>
      </c>
      <c r="V126" s="13"/>
    </row>
    <row r="127" spans="1:22" ht="38.25">
      <c r="A127" s="19">
        <v>112</v>
      </c>
      <c r="B127" s="25" t="s">
        <v>33</v>
      </c>
      <c r="C127" s="24" t="s">
        <v>34</v>
      </c>
      <c r="D127" s="24" t="s">
        <v>776</v>
      </c>
      <c r="E127" s="24" t="s">
        <v>777</v>
      </c>
      <c r="F127" s="24" t="s">
        <v>777</v>
      </c>
      <c r="G127" s="24" t="s">
        <v>778</v>
      </c>
      <c r="H127" s="24" t="s">
        <v>779</v>
      </c>
      <c r="I127" s="24" t="s">
        <v>777</v>
      </c>
      <c r="J127" s="24" t="s">
        <v>777</v>
      </c>
      <c r="K127" s="24" t="s">
        <v>1696</v>
      </c>
      <c r="L127" s="24" t="s">
        <v>487</v>
      </c>
      <c r="M127" s="24">
        <v>232</v>
      </c>
      <c r="N127" s="16">
        <v>1150</v>
      </c>
      <c r="O127" s="16">
        <f t="shared" si="4"/>
        <v>266800</v>
      </c>
      <c r="P127" s="24" t="s">
        <v>104</v>
      </c>
      <c r="Q127" s="20" t="s">
        <v>950</v>
      </c>
      <c r="R127" s="24">
        <v>271000000</v>
      </c>
      <c r="S127" s="24">
        <v>0</v>
      </c>
      <c r="T127" s="217" t="s">
        <v>37</v>
      </c>
      <c r="U127" s="222">
        <v>2</v>
      </c>
      <c r="V127" s="13"/>
    </row>
    <row r="128" spans="1:22" ht="76.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4"/>
        <v>150000</v>
      </c>
      <c r="P128" s="24" t="s">
        <v>122</v>
      </c>
      <c r="Q128" s="19" t="s">
        <v>950</v>
      </c>
      <c r="R128" s="24">
        <v>271000000</v>
      </c>
      <c r="S128" s="24">
        <v>100</v>
      </c>
      <c r="T128" s="217" t="s">
        <v>37</v>
      </c>
      <c r="U128" s="222">
        <v>2</v>
      </c>
      <c r="V128" s="13"/>
    </row>
    <row r="129" spans="1:22" ht="25.5" outlineLevel="1">
      <c r="A129" s="19">
        <v>114</v>
      </c>
      <c r="B129" s="25" t="s">
        <v>33</v>
      </c>
      <c r="C129" s="24" t="s">
        <v>34</v>
      </c>
      <c r="D129" s="24" t="s">
        <v>786</v>
      </c>
      <c r="E129" s="24" t="s">
        <v>787</v>
      </c>
      <c r="F129" s="24" t="s">
        <v>787</v>
      </c>
      <c r="G129" s="24" t="s">
        <v>788</v>
      </c>
      <c r="H129" s="24" t="s">
        <v>789</v>
      </c>
      <c r="I129" s="24" t="s">
        <v>790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4"/>
        <v>22500</v>
      </c>
      <c r="P129" s="24" t="s">
        <v>122</v>
      </c>
      <c r="Q129" s="19" t="s">
        <v>950</v>
      </c>
      <c r="R129" s="24">
        <v>271000000</v>
      </c>
      <c r="S129" s="24">
        <v>100</v>
      </c>
      <c r="T129" s="217" t="s">
        <v>37</v>
      </c>
      <c r="U129" s="222">
        <v>2</v>
      </c>
      <c r="V129" s="13"/>
    </row>
    <row r="130" spans="1:22" ht="63.75" outlineLevel="1">
      <c r="A130" s="19">
        <v>115</v>
      </c>
      <c r="B130" s="25" t="s">
        <v>33</v>
      </c>
      <c r="C130" s="24" t="s">
        <v>34</v>
      </c>
      <c r="D130" s="24" t="s">
        <v>884</v>
      </c>
      <c r="E130" s="24" t="s">
        <v>81</v>
      </c>
      <c r="F130" s="24" t="s">
        <v>81</v>
      </c>
      <c r="G130" s="24" t="s">
        <v>885</v>
      </c>
      <c r="H130" s="24" t="s">
        <v>886</v>
      </c>
      <c r="I130" s="24" t="s">
        <v>321</v>
      </c>
      <c r="J130" s="24" t="s">
        <v>321</v>
      </c>
      <c r="K130" s="24" t="s">
        <v>1664</v>
      </c>
      <c r="L130" s="24" t="s">
        <v>322</v>
      </c>
      <c r="M130" s="24">
        <v>6335.2</v>
      </c>
      <c r="N130" s="15">
        <v>154</v>
      </c>
      <c r="O130" s="16">
        <f t="shared" si="4"/>
        <v>975620.79999999993</v>
      </c>
      <c r="P130" s="24" t="s">
        <v>122</v>
      </c>
      <c r="Q130" s="19" t="s">
        <v>950</v>
      </c>
      <c r="R130" s="24">
        <v>271000000</v>
      </c>
      <c r="S130" s="24">
        <v>100</v>
      </c>
      <c r="T130" s="217" t="s">
        <v>37</v>
      </c>
      <c r="U130" s="222">
        <v>2</v>
      </c>
      <c r="V130" s="13"/>
    </row>
    <row r="131" spans="1:22" ht="38.25" outlineLevel="1">
      <c r="A131" s="19">
        <v>116</v>
      </c>
      <c r="B131" s="25" t="s">
        <v>33</v>
      </c>
      <c r="C131" s="19" t="s">
        <v>34</v>
      </c>
      <c r="D131" s="19" t="s">
        <v>1131</v>
      </c>
      <c r="E131" s="20" t="s">
        <v>958</v>
      </c>
      <c r="F131" s="20" t="s">
        <v>959</v>
      </c>
      <c r="G131" s="20" t="s">
        <v>1132</v>
      </c>
      <c r="H131" s="20" t="s">
        <v>1133</v>
      </c>
      <c r="I131" s="20" t="s">
        <v>958</v>
      </c>
      <c r="J131" s="20" t="s">
        <v>962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4"/>
        <v>84000</v>
      </c>
      <c r="P131" s="19" t="s">
        <v>104</v>
      </c>
      <c r="Q131" s="19" t="s">
        <v>826</v>
      </c>
      <c r="R131" s="18" t="s">
        <v>90</v>
      </c>
      <c r="S131" s="59">
        <v>0</v>
      </c>
      <c r="T131" s="217" t="s">
        <v>37</v>
      </c>
      <c r="U131" s="222">
        <v>2</v>
      </c>
      <c r="V131" s="13"/>
    </row>
    <row r="132" spans="1:22" ht="153" outlineLevel="1">
      <c r="A132" s="19">
        <v>117</v>
      </c>
      <c r="B132" s="25" t="s">
        <v>33</v>
      </c>
      <c r="C132" s="19" t="s">
        <v>34</v>
      </c>
      <c r="D132" s="19" t="s">
        <v>1008</v>
      </c>
      <c r="E132" s="20" t="s">
        <v>968</v>
      </c>
      <c r="F132" s="20" t="s">
        <v>968</v>
      </c>
      <c r="G132" s="20" t="s">
        <v>1009</v>
      </c>
      <c r="H132" s="20" t="s">
        <v>1010</v>
      </c>
      <c r="I132" s="20" t="s">
        <v>968</v>
      </c>
      <c r="J132" s="20" t="s">
        <v>968</v>
      </c>
      <c r="K132" s="24" t="s">
        <v>1696</v>
      </c>
      <c r="L132" s="19" t="s">
        <v>128</v>
      </c>
      <c r="M132" s="15">
        <v>4</v>
      </c>
      <c r="N132" s="16">
        <v>46500</v>
      </c>
      <c r="O132" s="16">
        <f t="shared" si="4"/>
        <v>186000</v>
      </c>
      <c r="P132" s="19" t="s">
        <v>104</v>
      </c>
      <c r="Q132" s="19" t="s">
        <v>826</v>
      </c>
      <c r="R132" s="18" t="s">
        <v>90</v>
      </c>
      <c r="S132" s="59">
        <v>100</v>
      </c>
      <c r="T132" s="217" t="s">
        <v>37</v>
      </c>
      <c r="U132" s="222">
        <v>2</v>
      </c>
      <c r="V132" s="13"/>
    </row>
    <row r="133" spans="1:22" ht="25.5" outlineLevel="1">
      <c r="A133" s="19">
        <v>118</v>
      </c>
      <c r="B133" s="25" t="s">
        <v>33</v>
      </c>
      <c r="C133" s="24" t="s">
        <v>34</v>
      </c>
      <c r="D133" s="24" t="s">
        <v>780</v>
      </c>
      <c r="E133" s="24" t="s">
        <v>781</v>
      </c>
      <c r="F133" s="24" t="s">
        <v>782</v>
      </c>
      <c r="G133" s="24" t="s">
        <v>783</v>
      </c>
      <c r="H133" s="24" t="s">
        <v>784</v>
      </c>
      <c r="I133" s="24" t="s">
        <v>781</v>
      </c>
      <c r="J133" s="24" t="s">
        <v>703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4"/>
        <v>128000</v>
      </c>
      <c r="P133" s="16" t="s">
        <v>104</v>
      </c>
      <c r="Q133" s="24" t="s">
        <v>950</v>
      </c>
      <c r="R133" s="24">
        <v>391000000</v>
      </c>
      <c r="S133" s="24">
        <v>0</v>
      </c>
      <c r="T133" s="217" t="s">
        <v>75</v>
      </c>
      <c r="U133" s="222">
        <v>2</v>
      </c>
      <c r="V133" s="13"/>
    </row>
    <row r="134" spans="1:22" ht="38.25" outlineLevel="1">
      <c r="A134" s="19">
        <v>119</v>
      </c>
      <c r="B134" s="25" t="s">
        <v>33</v>
      </c>
      <c r="C134" s="24" t="s">
        <v>34</v>
      </c>
      <c r="D134" s="24" t="s">
        <v>776</v>
      </c>
      <c r="E134" s="24" t="s">
        <v>777</v>
      </c>
      <c r="F134" s="24" t="s">
        <v>777</v>
      </c>
      <c r="G134" s="24" t="s">
        <v>778</v>
      </c>
      <c r="H134" s="24" t="s">
        <v>779</v>
      </c>
      <c r="I134" s="24" t="s">
        <v>777</v>
      </c>
      <c r="J134" s="24" t="s">
        <v>777</v>
      </c>
      <c r="K134" s="24" t="s">
        <v>1696</v>
      </c>
      <c r="L134" s="24" t="s">
        <v>487</v>
      </c>
      <c r="M134" s="24">
        <v>375</v>
      </c>
      <c r="N134" s="16">
        <v>800</v>
      </c>
      <c r="O134" s="16">
        <f t="shared" si="4"/>
        <v>300000</v>
      </c>
      <c r="P134" s="24" t="s">
        <v>104</v>
      </c>
      <c r="Q134" s="20" t="s">
        <v>950</v>
      </c>
      <c r="R134" s="24">
        <v>391000000</v>
      </c>
      <c r="S134" s="24">
        <v>0</v>
      </c>
      <c r="T134" s="217" t="s">
        <v>75</v>
      </c>
      <c r="U134" s="222">
        <v>2</v>
      </c>
      <c r="V134" s="13"/>
    </row>
    <row r="135" spans="1:22" ht="25.5" outlineLevel="1">
      <c r="A135" s="19">
        <v>120</v>
      </c>
      <c r="B135" s="25" t="s">
        <v>33</v>
      </c>
      <c r="C135" s="24" t="s">
        <v>34</v>
      </c>
      <c r="D135" s="24" t="s">
        <v>786</v>
      </c>
      <c r="E135" s="24" t="s">
        <v>787</v>
      </c>
      <c r="F135" s="24" t="s">
        <v>787</v>
      </c>
      <c r="G135" s="24" t="s">
        <v>788</v>
      </c>
      <c r="H135" s="24" t="s">
        <v>789</v>
      </c>
      <c r="I135" s="24" t="s">
        <v>790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4"/>
        <v>16140</v>
      </c>
      <c r="P135" s="74" t="s">
        <v>122</v>
      </c>
      <c r="Q135" s="24" t="s">
        <v>950</v>
      </c>
      <c r="R135" s="24">
        <v>391000000</v>
      </c>
      <c r="S135" s="24">
        <v>0</v>
      </c>
      <c r="T135" s="217" t="s">
        <v>75</v>
      </c>
      <c r="U135" s="222">
        <v>2</v>
      </c>
      <c r="V135" s="13"/>
    </row>
    <row r="136" spans="1:22" ht="76.5" outlineLevel="1">
      <c r="A136" s="19">
        <v>121</v>
      </c>
      <c r="B136" s="25" t="s">
        <v>33</v>
      </c>
      <c r="C136" s="24" t="s">
        <v>34</v>
      </c>
      <c r="D136" s="24" t="s">
        <v>761</v>
      </c>
      <c r="E136" s="24" t="s">
        <v>746</v>
      </c>
      <c r="F136" s="24" t="s">
        <v>43</v>
      </c>
      <c r="G136" s="24" t="s">
        <v>762</v>
      </c>
      <c r="H136" s="24" t="s">
        <v>763</v>
      </c>
      <c r="I136" s="24" t="s">
        <v>764</v>
      </c>
      <c r="J136" s="24" t="s">
        <v>765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4"/>
        <v>13000</v>
      </c>
      <c r="P136" s="24" t="s">
        <v>122</v>
      </c>
      <c r="Q136" s="24" t="s">
        <v>950</v>
      </c>
      <c r="R136" s="24">
        <v>391000000</v>
      </c>
      <c r="S136" s="24">
        <v>0</v>
      </c>
      <c r="T136" s="217" t="s">
        <v>75</v>
      </c>
      <c r="U136" s="222">
        <v>2</v>
      </c>
      <c r="V136" s="13"/>
    </row>
    <row r="137" spans="1:22" ht="76.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4"/>
        <v>160650</v>
      </c>
      <c r="P137" s="24" t="s">
        <v>122</v>
      </c>
      <c r="Q137" s="24" t="s">
        <v>950</v>
      </c>
      <c r="R137" s="24">
        <v>391000000</v>
      </c>
      <c r="S137" s="24">
        <v>100</v>
      </c>
      <c r="T137" s="217" t="s">
        <v>75</v>
      </c>
      <c r="U137" s="222">
        <v>2</v>
      </c>
      <c r="V137" s="13"/>
    </row>
    <row r="138" spans="1:22" ht="63.75" outlineLevel="1">
      <c r="A138" s="19">
        <v>123</v>
      </c>
      <c r="B138" s="25" t="s">
        <v>33</v>
      </c>
      <c r="C138" s="24" t="s">
        <v>34</v>
      </c>
      <c r="D138" s="24" t="s">
        <v>884</v>
      </c>
      <c r="E138" s="24" t="s">
        <v>81</v>
      </c>
      <c r="F138" s="24" t="s">
        <v>81</v>
      </c>
      <c r="G138" s="24" t="s">
        <v>885</v>
      </c>
      <c r="H138" s="24" t="s">
        <v>886</v>
      </c>
      <c r="I138" s="24" t="s">
        <v>321</v>
      </c>
      <c r="J138" s="24" t="s">
        <v>321</v>
      </c>
      <c r="K138" s="24" t="s">
        <v>1664</v>
      </c>
      <c r="L138" s="24" t="s">
        <v>322</v>
      </c>
      <c r="M138" s="72">
        <v>7150</v>
      </c>
      <c r="N138" s="15">
        <v>154</v>
      </c>
      <c r="O138" s="16">
        <f t="shared" si="4"/>
        <v>1101100</v>
      </c>
      <c r="P138" s="24" t="s">
        <v>122</v>
      </c>
      <c r="Q138" s="24" t="s">
        <v>950</v>
      </c>
      <c r="R138" s="24">
        <v>391000000</v>
      </c>
      <c r="S138" s="24">
        <v>100</v>
      </c>
      <c r="T138" s="217" t="s">
        <v>75</v>
      </c>
      <c r="U138" s="222">
        <v>2</v>
      </c>
      <c r="V138" s="13"/>
    </row>
    <row r="139" spans="1:22" ht="153" outlineLevel="1">
      <c r="A139" s="19">
        <v>124</v>
      </c>
      <c r="B139" s="25" t="s">
        <v>33</v>
      </c>
      <c r="C139" s="24" t="s">
        <v>34</v>
      </c>
      <c r="D139" s="19" t="s">
        <v>1008</v>
      </c>
      <c r="E139" s="24" t="s">
        <v>1135</v>
      </c>
      <c r="F139" s="24" t="s">
        <v>1135</v>
      </c>
      <c r="G139" s="20" t="s">
        <v>1009</v>
      </c>
      <c r="H139" s="20" t="s">
        <v>1010</v>
      </c>
      <c r="I139" s="24" t="s">
        <v>1135</v>
      </c>
      <c r="J139" s="24" t="s">
        <v>1135</v>
      </c>
      <c r="K139" s="24" t="s">
        <v>1696</v>
      </c>
      <c r="L139" s="69" t="s">
        <v>128</v>
      </c>
      <c r="M139" s="60">
        <v>4</v>
      </c>
      <c r="N139" s="16">
        <v>70500</v>
      </c>
      <c r="O139" s="16">
        <f t="shared" si="4"/>
        <v>282000</v>
      </c>
      <c r="P139" s="19" t="s">
        <v>104</v>
      </c>
      <c r="Q139" s="19" t="s">
        <v>826</v>
      </c>
      <c r="R139" s="24">
        <v>391000000</v>
      </c>
      <c r="S139" s="69"/>
      <c r="T139" s="217" t="s">
        <v>75</v>
      </c>
      <c r="U139" s="222">
        <v>2</v>
      </c>
      <c r="V139" s="13"/>
    </row>
    <row r="140" spans="1:22" ht="38.25" outlineLevel="1">
      <c r="A140" s="19">
        <v>125</v>
      </c>
      <c r="B140" s="25" t="s">
        <v>33</v>
      </c>
      <c r="C140" s="24" t="s">
        <v>34</v>
      </c>
      <c r="D140" s="19" t="s">
        <v>1136</v>
      </c>
      <c r="E140" s="19" t="s">
        <v>1002</v>
      </c>
      <c r="F140" s="19" t="s">
        <v>1137</v>
      </c>
      <c r="G140" s="19" t="s">
        <v>1138</v>
      </c>
      <c r="H140" s="19" t="s">
        <v>1139</v>
      </c>
      <c r="I140" s="19" t="s">
        <v>1002</v>
      </c>
      <c r="J140" s="19" t="s">
        <v>1137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4"/>
        <v>14000</v>
      </c>
      <c r="P140" s="76" t="s">
        <v>166</v>
      </c>
      <c r="Q140" s="24" t="s">
        <v>1134</v>
      </c>
      <c r="R140" s="24">
        <v>391000000</v>
      </c>
      <c r="S140" s="69"/>
      <c r="T140" s="217" t="s">
        <v>75</v>
      </c>
      <c r="U140" s="222">
        <v>2</v>
      </c>
      <c r="V140" s="13"/>
    </row>
    <row r="141" spans="1:22" ht="76.5" outlineLevel="1">
      <c r="A141" s="19">
        <v>126</v>
      </c>
      <c r="B141" s="25" t="s">
        <v>33</v>
      </c>
      <c r="C141" s="24" t="s">
        <v>34</v>
      </c>
      <c r="D141" s="64" t="s">
        <v>996</v>
      </c>
      <c r="E141" s="20" t="s">
        <v>997</v>
      </c>
      <c r="F141" s="20" t="s">
        <v>998</v>
      </c>
      <c r="G141" s="20" t="s">
        <v>999</v>
      </c>
      <c r="H141" s="20" t="s">
        <v>1000</v>
      </c>
      <c r="I141" s="20" t="s">
        <v>997</v>
      </c>
      <c r="J141" s="20" t="s">
        <v>998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4"/>
        <v>4400</v>
      </c>
      <c r="P141" s="76" t="s">
        <v>166</v>
      </c>
      <c r="Q141" s="24" t="s">
        <v>1134</v>
      </c>
      <c r="R141" s="24">
        <v>391000000</v>
      </c>
      <c r="S141" s="69">
        <v>100</v>
      </c>
      <c r="T141" s="217" t="s">
        <v>75</v>
      </c>
      <c r="U141" s="222">
        <v>2</v>
      </c>
      <c r="V141" s="13"/>
    </row>
    <row r="142" spans="1:22" ht="25.5" outlineLevel="1">
      <c r="A142" s="19">
        <v>127</v>
      </c>
      <c r="B142" s="25" t="s">
        <v>33</v>
      </c>
      <c r="C142" s="19" t="s">
        <v>34</v>
      </c>
      <c r="D142" s="19" t="s">
        <v>780</v>
      </c>
      <c r="E142" s="19" t="s">
        <v>781</v>
      </c>
      <c r="F142" s="19" t="s">
        <v>782</v>
      </c>
      <c r="G142" s="19" t="s">
        <v>783</v>
      </c>
      <c r="H142" s="19" t="s">
        <v>784</v>
      </c>
      <c r="I142" s="19" t="s">
        <v>781</v>
      </c>
      <c r="J142" s="77" t="s">
        <v>703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4"/>
        <v>199800</v>
      </c>
      <c r="P142" s="16" t="s">
        <v>104</v>
      </c>
      <c r="Q142" s="19" t="s">
        <v>950</v>
      </c>
      <c r="R142" s="18" t="s">
        <v>92</v>
      </c>
      <c r="S142" s="59">
        <v>0</v>
      </c>
      <c r="T142" s="218" t="s">
        <v>1140</v>
      </c>
      <c r="U142" s="214">
        <v>2</v>
      </c>
      <c r="V142" s="13"/>
    </row>
    <row r="143" spans="1:22" ht="38.25" outlineLevel="1">
      <c r="A143" s="19">
        <v>128</v>
      </c>
      <c r="B143" s="25" t="s">
        <v>33</v>
      </c>
      <c r="C143" s="19" t="s">
        <v>34</v>
      </c>
      <c r="D143" s="19" t="s">
        <v>776</v>
      </c>
      <c r="E143" s="19" t="s">
        <v>777</v>
      </c>
      <c r="F143" s="19" t="s">
        <v>777</v>
      </c>
      <c r="G143" s="19" t="s">
        <v>778</v>
      </c>
      <c r="H143" s="19" t="s">
        <v>779</v>
      </c>
      <c r="I143" s="19" t="s">
        <v>777</v>
      </c>
      <c r="J143" s="19" t="s">
        <v>777</v>
      </c>
      <c r="K143" s="24" t="s">
        <v>1696</v>
      </c>
      <c r="L143" s="18" t="s">
        <v>487</v>
      </c>
      <c r="M143" s="15">
        <v>267</v>
      </c>
      <c r="N143" s="16">
        <v>1070</v>
      </c>
      <c r="O143" s="16">
        <f t="shared" si="4"/>
        <v>285690</v>
      </c>
      <c r="P143" s="24" t="s">
        <v>104</v>
      </c>
      <c r="Q143" s="20" t="s">
        <v>950</v>
      </c>
      <c r="R143" s="18" t="s">
        <v>92</v>
      </c>
      <c r="S143" s="59">
        <v>0</v>
      </c>
      <c r="T143" s="218" t="s">
        <v>1140</v>
      </c>
      <c r="U143" s="214">
        <v>2</v>
      </c>
      <c r="V143" s="13"/>
    </row>
    <row r="144" spans="1:22" ht="25.5" outlineLevel="1">
      <c r="A144" s="19">
        <v>129</v>
      </c>
      <c r="B144" s="25" t="s">
        <v>33</v>
      </c>
      <c r="C144" s="19" t="s">
        <v>34</v>
      </c>
      <c r="D144" s="19" t="s">
        <v>1141</v>
      </c>
      <c r="E144" s="20" t="s">
        <v>1056</v>
      </c>
      <c r="F144" s="20" t="s">
        <v>1057</v>
      </c>
      <c r="G144" s="20" t="s">
        <v>1056</v>
      </c>
      <c r="H144" s="20" t="s">
        <v>1057</v>
      </c>
      <c r="I144" s="20" t="s">
        <v>1057</v>
      </c>
      <c r="J144" s="78" t="s">
        <v>1057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4"/>
        <v>10272</v>
      </c>
      <c r="P144" s="19" t="s">
        <v>122</v>
      </c>
      <c r="Q144" s="19" t="s">
        <v>950</v>
      </c>
      <c r="R144" s="18" t="s">
        <v>92</v>
      </c>
      <c r="S144" s="59">
        <v>0</v>
      </c>
      <c r="T144" s="218" t="s">
        <v>1140</v>
      </c>
      <c r="U144" s="214">
        <v>2</v>
      </c>
      <c r="V144" s="13"/>
    </row>
    <row r="145" spans="1:22" ht="25.5">
      <c r="A145" s="19">
        <v>130</v>
      </c>
      <c r="B145" s="25" t="s">
        <v>33</v>
      </c>
      <c r="C145" s="19" t="s">
        <v>34</v>
      </c>
      <c r="D145" s="18" t="s">
        <v>1027</v>
      </c>
      <c r="E145" s="20" t="s">
        <v>1028</v>
      </c>
      <c r="F145" s="20" t="s">
        <v>1029</v>
      </c>
      <c r="G145" s="20" t="s">
        <v>1030</v>
      </c>
      <c r="H145" s="20" t="s">
        <v>1031</v>
      </c>
      <c r="I145" s="20" t="s">
        <v>1028</v>
      </c>
      <c r="J145" s="20" t="s">
        <v>1029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4"/>
        <v>984</v>
      </c>
      <c r="P145" s="19" t="s">
        <v>122</v>
      </c>
      <c r="Q145" s="19" t="s">
        <v>950</v>
      </c>
      <c r="R145" s="18" t="s">
        <v>92</v>
      </c>
      <c r="S145" s="59">
        <v>0</v>
      </c>
      <c r="T145" s="218" t="s">
        <v>1140</v>
      </c>
      <c r="U145" s="214">
        <v>2</v>
      </c>
      <c r="V145" s="13"/>
    </row>
    <row r="146" spans="1:22" ht="38.25">
      <c r="A146" s="19">
        <v>131</v>
      </c>
      <c r="B146" s="25" t="s">
        <v>33</v>
      </c>
      <c r="C146" s="19" t="s">
        <v>34</v>
      </c>
      <c r="D146" s="19" t="s">
        <v>1039</v>
      </c>
      <c r="E146" s="20" t="s">
        <v>1040</v>
      </c>
      <c r="F146" s="20" t="s">
        <v>1041</v>
      </c>
      <c r="G146" s="20" t="s">
        <v>1042</v>
      </c>
      <c r="H146" s="20" t="s">
        <v>1043</v>
      </c>
      <c r="I146" s="20" t="s">
        <v>1040</v>
      </c>
      <c r="J146" s="20" t="s">
        <v>1041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4"/>
        <v>5457</v>
      </c>
      <c r="P146" s="19" t="s">
        <v>122</v>
      </c>
      <c r="Q146" s="19" t="s">
        <v>950</v>
      </c>
      <c r="R146" s="18" t="s">
        <v>92</v>
      </c>
      <c r="S146" s="59">
        <v>0</v>
      </c>
      <c r="T146" s="218" t="s">
        <v>1140</v>
      </c>
      <c r="U146" s="214">
        <v>2</v>
      </c>
      <c r="V146" s="13"/>
    </row>
    <row r="147" spans="1:22" ht="25.5">
      <c r="A147" s="19">
        <v>132</v>
      </c>
      <c r="B147" s="25" t="s">
        <v>33</v>
      </c>
      <c r="C147" s="19" t="s">
        <v>34</v>
      </c>
      <c r="D147" s="19" t="s">
        <v>1080</v>
      </c>
      <c r="E147" s="20" t="s">
        <v>1081</v>
      </c>
      <c r="F147" s="20" t="s">
        <v>1082</v>
      </c>
      <c r="G147" s="20" t="s">
        <v>1083</v>
      </c>
      <c r="H147" s="20" t="s">
        <v>1084</v>
      </c>
      <c r="I147" s="20" t="s">
        <v>1081</v>
      </c>
      <c r="J147" s="78" t="s">
        <v>1082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4"/>
        <v>16050</v>
      </c>
      <c r="P147" s="19" t="s">
        <v>122</v>
      </c>
      <c r="Q147" s="19" t="s">
        <v>950</v>
      </c>
      <c r="R147" s="18" t="s">
        <v>92</v>
      </c>
      <c r="S147" s="59">
        <v>0</v>
      </c>
      <c r="T147" s="218" t="s">
        <v>1140</v>
      </c>
      <c r="U147" s="214">
        <v>2</v>
      </c>
      <c r="V147" s="13"/>
    </row>
    <row r="148" spans="1:22" ht="153">
      <c r="A148" s="19">
        <v>133</v>
      </c>
      <c r="B148" s="25" t="s">
        <v>33</v>
      </c>
      <c r="C148" s="19" t="s">
        <v>34</v>
      </c>
      <c r="D148" s="18" t="s">
        <v>1044</v>
      </c>
      <c r="E148" s="20" t="s">
        <v>1045</v>
      </c>
      <c r="F148" s="20" t="s">
        <v>1046</v>
      </c>
      <c r="G148" s="20" t="s">
        <v>1047</v>
      </c>
      <c r="H148" s="20" t="s">
        <v>1048</v>
      </c>
      <c r="I148" s="20" t="s">
        <v>1045</v>
      </c>
      <c r="J148" s="20" t="s">
        <v>1046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4"/>
        <v>16692</v>
      </c>
      <c r="P148" s="19" t="s">
        <v>122</v>
      </c>
      <c r="Q148" s="19" t="s">
        <v>950</v>
      </c>
      <c r="R148" s="18" t="s">
        <v>92</v>
      </c>
      <c r="S148" s="59">
        <v>0</v>
      </c>
      <c r="T148" s="218" t="s">
        <v>1140</v>
      </c>
      <c r="U148" s="214">
        <v>2</v>
      </c>
      <c r="V148" s="13"/>
    </row>
    <row r="149" spans="1:22" ht="25.5">
      <c r="A149" s="19">
        <v>134</v>
      </c>
      <c r="B149" s="25" t="s">
        <v>33</v>
      </c>
      <c r="C149" s="19" t="s">
        <v>34</v>
      </c>
      <c r="D149" s="18" t="s">
        <v>1142</v>
      </c>
      <c r="E149" s="20" t="s">
        <v>1143</v>
      </c>
      <c r="F149" s="20" t="s">
        <v>1144</v>
      </c>
      <c r="G149" s="20" t="s">
        <v>1145</v>
      </c>
      <c r="H149" s="20" t="s">
        <v>1146</v>
      </c>
      <c r="I149" s="20" t="s">
        <v>1147</v>
      </c>
      <c r="J149" s="24" t="s">
        <v>1148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4"/>
        <v>15090</v>
      </c>
      <c r="P149" s="19" t="s">
        <v>122</v>
      </c>
      <c r="Q149" s="19" t="s">
        <v>950</v>
      </c>
      <c r="R149" s="18" t="s">
        <v>92</v>
      </c>
      <c r="S149" s="59">
        <v>0</v>
      </c>
      <c r="T149" s="218" t="s">
        <v>1140</v>
      </c>
      <c r="U149" s="214">
        <v>2</v>
      </c>
      <c r="V149" s="13"/>
    </row>
    <row r="150" spans="1:22" ht="25.5">
      <c r="A150" s="19">
        <v>135</v>
      </c>
      <c r="B150" s="25" t="s">
        <v>33</v>
      </c>
      <c r="C150" s="19" t="s">
        <v>34</v>
      </c>
      <c r="D150" s="18" t="s">
        <v>1149</v>
      </c>
      <c r="E150" s="20" t="s">
        <v>1150</v>
      </c>
      <c r="F150" s="20" t="s">
        <v>1151</v>
      </c>
      <c r="G150" s="20" t="s">
        <v>1152</v>
      </c>
      <c r="H150" s="20" t="s">
        <v>1153</v>
      </c>
      <c r="I150" s="20" t="s">
        <v>1150</v>
      </c>
      <c r="J150" s="24" t="s">
        <v>1151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4"/>
        <v>8340</v>
      </c>
      <c r="P150" s="19" t="s">
        <v>122</v>
      </c>
      <c r="Q150" s="19" t="s">
        <v>950</v>
      </c>
      <c r="R150" s="18" t="s">
        <v>92</v>
      </c>
      <c r="S150" s="59">
        <v>0</v>
      </c>
      <c r="T150" s="218" t="s">
        <v>1140</v>
      </c>
      <c r="U150" s="214">
        <v>2</v>
      </c>
      <c r="V150" s="13"/>
    </row>
    <row r="151" spans="1:22" ht="25.5">
      <c r="A151" s="19">
        <v>136</v>
      </c>
      <c r="B151" s="25" t="s">
        <v>33</v>
      </c>
      <c r="C151" s="19" t="s">
        <v>34</v>
      </c>
      <c r="D151" s="18" t="s">
        <v>1154</v>
      </c>
      <c r="E151" s="20" t="s">
        <v>1155</v>
      </c>
      <c r="F151" s="20" t="s">
        <v>1156</v>
      </c>
      <c r="G151" s="20" t="s">
        <v>1157</v>
      </c>
      <c r="H151" s="20" t="s">
        <v>1158</v>
      </c>
      <c r="I151" s="20" t="s">
        <v>1155</v>
      </c>
      <c r="J151" s="24" t="s">
        <v>1156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4"/>
        <v>13910</v>
      </c>
      <c r="P151" s="19" t="s">
        <v>122</v>
      </c>
      <c r="Q151" s="19" t="s">
        <v>950</v>
      </c>
      <c r="R151" s="18" t="s">
        <v>92</v>
      </c>
      <c r="S151" s="59">
        <v>0</v>
      </c>
      <c r="T151" s="218" t="s">
        <v>1140</v>
      </c>
      <c r="U151" s="214">
        <v>2</v>
      </c>
      <c r="V151" s="13"/>
    </row>
    <row r="152" spans="1:22" ht="76.5">
      <c r="A152" s="19">
        <v>137</v>
      </c>
      <c r="B152" s="25" t="s">
        <v>33</v>
      </c>
      <c r="C152" s="19" t="s">
        <v>34</v>
      </c>
      <c r="D152" s="19" t="s">
        <v>1159</v>
      </c>
      <c r="E152" s="20" t="s">
        <v>1101</v>
      </c>
      <c r="F152" s="20" t="s">
        <v>1101</v>
      </c>
      <c r="G152" s="20" t="s">
        <v>1160</v>
      </c>
      <c r="H152" s="20" t="s">
        <v>1161</v>
      </c>
      <c r="I152" s="24" t="s">
        <v>1162</v>
      </c>
      <c r="J152" s="24" t="s">
        <v>1162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4"/>
        <v>5350</v>
      </c>
      <c r="P152" s="19" t="s">
        <v>122</v>
      </c>
      <c r="Q152" s="19" t="s">
        <v>950</v>
      </c>
      <c r="R152" s="18" t="s">
        <v>92</v>
      </c>
      <c r="S152" s="59">
        <v>0</v>
      </c>
      <c r="T152" s="218" t="s">
        <v>1140</v>
      </c>
      <c r="U152" s="214">
        <v>2</v>
      </c>
      <c r="V152" s="13"/>
    </row>
    <row r="153" spans="1:22" ht="25.5">
      <c r="A153" s="19">
        <v>138</v>
      </c>
      <c r="B153" s="25" t="s">
        <v>33</v>
      </c>
      <c r="C153" s="19" t="s">
        <v>34</v>
      </c>
      <c r="D153" s="18" t="s">
        <v>1099</v>
      </c>
      <c r="E153" s="20" t="s">
        <v>1100</v>
      </c>
      <c r="F153" s="20" t="s">
        <v>1101</v>
      </c>
      <c r="G153" s="20" t="s">
        <v>1163</v>
      </c>
      <c r="H153" s="20" t="s">
        <v>1164</v>
      </c>
      <c r="I153" s="20" t="s">
        <v>1165</v>
      </c>
      <c r="J153" s="20" t="s">
        <v>1166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4"/>
        <v>16692</v>
      </c>
      <c r="P153" s="19" t="s">
        <v>122</v>
      </c>
      <c r="Q153" s="19" t="s">
        <v>950</v>
      </c>
      <c r="R153" s="18" t="s">
        <v>92</v>
      </c>
      <c r="S153" s="59">
        <v>0</v>
      </c>
      <c r="T153" s="218" t="s">
        <v>1140</v>
      </c>
      <c r="U153" s="214">
        <v>2</v>
      </c>
      <c r="V153" s="13"/>
    </row>
    <row r="154" spans="1:22" ht="76.5">
      <c r="A154" s="19">
        <v>139</v>
      </c>
      <c r="B154" s="25" t="s">
        <v>33</v>
      </c>
      <c r="C154" s="19" t="s">
        <v>34</v>
      </c>
      <c r="D154" s="19" t="s">
        <v>1167</v>
      </c>
      <c r="E154" s="20" t="s">
        <v>1168</v>
      </c>
      <c r="F154" s="20" t="s">
        <v>1169</v>
      </c>
      <c r="G154" s="20" t="s">
        <v>1170</v>
      </c>
      <c r="H154" s="20" t="s">
        <v>1171</v>
      </c>
      <c r="I154" s="20" t="s">
        <v>1168</v>
      </c>
      <c r="J154" s="20" t="s">
        <v>1169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4"/>
        <v>2250</v>
      </c>
      <c r="P154" s="19" t="s">
        <v>122</v>
      </c>
      <c r="Q154" s="19" t="s">
        <v>950</v>
      </c>
      <c r="R154" s="18" t="s">
        <v>92</v>
      </c>
      <c r="S154" s="59">
        <v>0</v>
      </c>
      <c r="T154" s="218" t="s">
        <v>1140</v>
      </c>
      <c r="U154" s="214">
        <v>2</v>
      </c>
      <c r="V154" s="13"/>
    </row>
    <row r="155" spans="1:22" ht="38.25">
      <c r="A155" s="19">
        <v>140</v>
      </c>
      <c r="B155" s="25" t="s">
        <v>33</v>
      </c>
      <c r="C155" s="19" t="s">
        <v>34</v>
      </c>
      <c r="D155" s="19" t="s">
        <v>957</v>
      </c>
      <c r="E155" s="20" t="s">
        <v>958</v>
      </c>
      <c r="F155" s="20" t="s">
        <v>959</v>
      </c>
      <c r="G155" s="20" t="s">
        <v>960</v>
      </c>
      <c r="H155" s="20" t="s">
        <v>961</v>
      </c>
      <c r="I155" s="20" t="s">
        <v>958</v>
      </c>
      <c r="J155" s="20" t="s">
        <v>962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4"/>
        <v>83550</v>
      </c>
      <c r="P155" s="19" t="s">
        <v>122</v>
      </c>
      <c r="Q155" s="19" t="s">
        <v>950</v>
      </c>
      <c r="R155" s="18" t="s">
        <v>92</v>
      </c>
      <c r="S155" s="59">
        <v>0</v>
      </c>
      <c r="T155" s="218" t="s">
        <v>1140</v>
      </c>
      <c r="U155" s="214">
        <v>2</v>
      </c>
      <c r="V155" s="13"/>
    </row>
    <row r="156" spans="1:22" ht="25.5">
      <c r="A156" s="19">
        <v>141</v>
      </c>
      <c r="B156" s="25" t="s">
        <v>33</v>
      </c>
      <c r="C156" s="19" t="s">
        <v>34</v>
      </c>
      <c r="D156" s="19" t="s">
        <v>1172</v>
      </c>
      <c r="E156" s="20" t="s">
        <v>1173</v>
      </c>
      <c r="F156" s="20" t="s">
        <v>1173</v>
      </c>
      <c r="G156" s="20" t="s">
        <v>1174</v>
      </c>
      <c r="H156" s="20" t="s">
        <v>1174</v>
      </c>
      <c r="I156" s="20" t="s">
        <v>1173</v>
      </c>
      <c r="J156" s="20" t="s">
        <v>1173</v>
      </c>
      <c r="K156" s="24" t="s">
        <v>102</v>
      </c>
      <c r="L156" s="19" t="s">
        <v>1175</v>
      </c>
      <c r="M156" s="59">
        <v>25</v>
      </c>
      <c r="N156" s="16">
        <v>749</v>
      </c>
      <c r="O156" s="16">
        <f t="shared" si="4"/>
        <v>18725</v>
      </c>
      <c r="P156" s="19" t="s">
        <v>122</v>
      </c>
      <c r="Q156" s="19" t="s">
        <v>950</v>
      </c>
      <c r="R156" s="18" t="s">
        <v>92</v>
      </c>
      <c r="S156" s="59">
        <v>0</v>
      </c>
      <c r="T156" s="218" t="s">
        <v>1140</v>
      </c>
      <c r="U156" s="214">
        <v>2</v>
      </c>
      <c r="V156" s="13"/>
    </row>
    <row r="157" spans="1:22" ht="51">
      <c r="A157" s="19">
        <v>142</v>
      </c>
      <c r="B157" s="25" t="s">
        <v>33</v>
      </c>
      <c r="C157" s="19" t="s">
        <v>34</v>
      </c>
      <c r="D157" s="19" t="s">
        <v>963</v>
      </c>
      <c r="E157" s="20" t="s">
        <v>964</v>
      </c>
      <c r="F157" s="20" t="s">
        <v>964</v>
      </c>
      <c r="G157" s="20" t="s">
        <v>965</v>
      </c>
      <c r="H157" s="20" t="s">
        <v>966</v>
      </c>
      <c r="I157" s="20" t="s">
        <v>964</v>
      </c>
      <c r="J157" s="20" t="s">
        <v>964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4"/>
        <v>30810</v>
      </c>
      <c r="P157" s="19" t="s">
        <v>122</v>
      </c>
      <c r="Q157" s="19" t="s">
        <v>950</v>
      </c>
      <c r="R157" s="18" t="s">
        <v>92</v>
      </c>
      <c r="S157" s="59">
        <v>0</v>
      </c>
      <c r="T157" s="218" t="s">
        <v>1140</v>
      </c>
      <c r="U157" s="214">
        <v>2</v>
      </c>
      <c r="V157" s="13"/>
    </row>
    <row r="158" spans="1:22" ht="25.5">
      <c r="A158" s="19">
        <v>143</v>
      </c>
      <c r="B158" s="25" t="s">
        <v>33</v>
      </c>
      <c r="C158" s="19" t="s">
        <v>34</v>
      </c>
      <c r="D158" s="19" t="s">
        <v>786</v>
      </c>
      <c r="E158" s="19" t="s">
        <v>787</v>
      </c>
      <c r="F158" s="19" t="s">
        <v>787</v>
      </c>
      <c r="G158" s="19" t="s">
        <v>788</v>
      </c>
      <c r="H158" s="19" t="s">
        <v>789</v>
      </c>
      <c r="I158" s="19" t="s">
        <v>790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4"/>
        <v>50000</v>
      </c>
      <c r="P158" s="19" t="s">
        <v>122</v>
      </c>
      <c r="Q158" s="19" t="s">
        <v>950</v>
      </c>
      <c r="R158" s="18" t="s">
        <v>92</v>
      </c>
      <c r="S158" s="59">
        <v>0</v>
      </c>
      <c r="T158" s="218" t="s">
        <v>1140</v>
      </c>
      <c r="U158" s="214">
        <v>2</v>
      </c>
      <c r="V158" s="13"/>
    </row>
    <row r="159" spans="1:22" ht="25.5">
      <c r="A159" s="19">
        <v>144</v>
      </c>
      <c r="B159" s="25" t="s">
        <v>33</v>
      </c>
      <c r="C159" s="19" t="s">
        <v>34</v>
      </c>
      <c r="D159" s="19" t="s">
        <v>1018</v>
      </c>
      <c r="E159" s="20" t="s">
        <v>1019</v>
      </c>
      <c r="F159" s="20" t="s">
        <v>1020</v>
      </c>
      <c r="G159" s="20" t="s">
        <v>1021</v>
      </c>
      <c r="H159" s="20" t="s">
        <v>1022</v>
      </c>
      <c r="I159" s="20" t="s">
        <v>1019</v>
      </c>
      <c r="J159" s="78" t="s">
        <v>1020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4"/>
        <v>11120</v>
      </c>
      <c r="P159" s="19" t="s">
        <v>122</v>
      </c>
      <c r="Q159" s="19" t="s">
        <v>950</v>
      </c>
      <c r="R159" s="18" t="s">
        <v>92</v>
      </c>
      <c r="S159" s="59">
        <v>0</v>
      </c>
      <c r="T159" s="218" t="s">
        <v>1140</v>
      </c>
      <c r="U159" s="214">
        <v>2</v>
      </c>
      <c r="V159" s="13"/>
    </row>
    <row r="160" spans="1:22" ht="38.25">
      <c r="A160" s="19">
        <v>145</v>
      </c>
      <c r="B160" s="25" t="s">
        <v>33</v>
      </c>
      <c r="C160" s="19" t="s">
        <v>34</v>
      </c>
      <c r="D160" s="19" t="s">
        <v>1039</v>
      </c>
      <c r="E160" s="20" t="s">
        <v>1040</v>
      </c>
      <c r="F160" s="20" t="s">
        <v>1041</v>
      </c>
      <c r="G160" s="20" t="s">
        <v>1042</v>
      </c>
      <c r="H160" s="20" t="s">
        <v>1043</v>
      </c>
      <c r="I160" s="20" t="s">
        <v>1040</v>
      </c>
      <c r="J160" s="20" t="s">
        <v>1041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4"/>
        <v>5460</v>
      </c>
      <c r="P160" s="19" t="s">
        <v>122</v>
      </c>
      <c r="Q160" s="19" t="s">
        <v>950</v>
      </c>
      <c r="R160" s="18" t="s">
        <v>92</v>
      </c>
      <c r="S160" s="59">
        <v>0</v>
      </c>
      <c r="T160" s="218" t="s">
        <v>1140</v>
      </c>
      <c r="U160" s="214">
        <v>2</v>
      </c>
      <c r="V160" s="13"/>
    </row>
    <row r="161" spans="1:22" ht="165.75">
      <c r="A161" s="19">
        <v>146</v>
      </c>
      <c r="B161" s="25" t="s">
        <v>33</v>
      </c>
      <c r="C161" s="19" t="s">
        <v>34</v>
      </c>
      <c r="D161" s="18" t="s">
        <v>1699</v>
      </c>
      <c r="E161" s="142" t="s">
        <v>1700</v>
      </c>
      <c r="F161" s="142" t="s">
        <v>1701</v>
      </c>
      <c r="G161" s="19" t="s">
        <v>1702</v>
      </c>
      <c r="H161" s="142" t="s">
        <v>1703</v>
      </c>
      <c r="I161" s="24" t="s">
        <v>1700</v>
      </c>
      <c r="J161" s="24" t="s">
        <v>1701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4"/>
        <v>90000</v>
      </c>
      <c r="P161" s="58" t="s">
        <v>122</v>
      </c>
      <c r="Q161" s="58" t="s">
        <v>759</v>
      </c>
      <c r="R161" s="18" t="s">
        <v>92</v>
      </c>
      <c r="S161" s="59">
        <v>0</v>
      </c>
      <c r="T161" s="216" t="s">
        <v>76</v>
      </c>
      <c r="U161" s="214">
        <v>2</v>
      </c>
      <c r="V161" s="13"/>
    </row>
    <row r="162" spans="1:22" ht="76.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4"/>
        <v>93000</v>
      </c>
      <c r="P162" s="24" t="s">
        <v>122</v>
      </c>
      <c r="Q162" s="19" t="s">
        <v>950</v>
      </c>
      <c r="R162" s="18" t="s">
        <v>92</v>
      </c>
      <c r="S162" s="59">
        <v>100</v>
      </c>
      <c r="T162" s="218" t="s">
        <v>1140</v>
      </c>
      <c r="U162" s="214">
        <v>2</v>
      </c>
      <c r="V162" s="13"/>
    </row>
    <row r="163" spans="1:22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1664</v>
      </c>
      <c r="L163" s="19" t="s">
        <v>322</v>
      </c>
      <c r="M163" s="85">
        <v>2846</v>
      </c>
      <c r="N163" s="16">
        <v>148</v>
      </c>
      <c r="O163" s="16">
        <f t="shared" si="4"/>
        <v>421208</v>
      </c>
      <c r="P163" s="19" t="s">
        <v>122</v>
      </c>
      <c r="Q163" s="19" t="s">
        <v>950</v>
      </c>
      <c r="R163" s="18" t="s">
        <v>92</v>
      </c>
      <c r="S163" s="59">
        <v>100</v>
      </c>
      <c r="T163" s="218" t="s">
        <v>1140</v>
      </c>
      <c r="U163" s="214">
        <v>2</v>
      </c>
      <c r="V163" s="13"/>
    </row>
    <row r="164" spans="1:22" ht="63.75">
      <c r="A164" s="19">
        <v>149</v>
      </c>
      <c r="B164" s="25" t="s">
        <v>33</v>
      </c>
      <c r="C164" s="19" t="s">
        <v>34</v>
      </c>
      <c r="D164" s="18" t="s">
        <v>884</v>
      </c>
      <c r="E164" s="20" t="s">
        <v>81</v>
      </c>
      <c r="F164" s="20" t="s">
        <v>81</v>
      </c>
      <c r="G164" s="20" t="s">
        <v>885</v>
      </c>
      <c r="H164" s="20" t="s">
        <v>886</v>
      </c>
      <c r="I164" s="20" t="s">
        <v>321</v>
      </c>
      <c r="J164" s="20" t="s">
        <v>321</v>
      </c>
      <c r="K164" s="24" t="s">
        <v>1664</v>
      </c>
      <c r="L164" s="19" t="s">
        <v>322</v>
      </c>
      <c r="M164" s="72">
        <v>7150</v>
      </c>
      <c r="N164" s="15">
        <v>154</v>
      </c>
      <c r="O164" s="16">
        <f t="shared" si="4"/>
        <v>1101100</v>
      </c>
      <c r="P164" s="24" t="s">
        <v>122</v>
      </c>
      <c r="Q164" s="19" t="s">
        <v>950</v>
      </c>
      <c r="R164" s="18" t="s">
        <v>92</v>
      </c>
      <c r="S164" s="59">
        <v>100</v>
      </c>
      <c r="T164" s="218" t="s">
        <v>1140</v>
      </c>
      <c r="U164" s="214">
        <v>2</v>
      </c>
      <c r="V164" s="13"/>
    </row>
    <row r="165" spans="1:22" ht="25.5">
      <c r="A165" s="19">
        <v>150</v>
      </c>
      <c r="B165" s="25" t="s">
        <v>33</v>
      </c>
      <c r="C165" s="24" t="s">
        <v>34</v>
      </c>
      <c r="D165" s="24" t="s">
        <v>780</v>
      </c>
      <c r="E165" s="24" t="s">
        <v>781</v>
      </c>
      <c r="F165" s="24" t="s">
        <v>782</v>
      </c>
      <c r="G165" s="24" t="s">
        <v>783</v>
      </c>
      <c r="H165" s="24" t="s">
        <v>784</v>
      </c>
      <c r="I165" s="24" t="s">
        <v>781</v>
      </c>
      <c r="J165" s="24" t="s">
        <v>703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4"/>
        <v>76000</v>
      </c>
      <c r="P165" s="16" t="s">
        <v>104</v>
      </c>
      <c r="Q165" s="24" t="s">
        <v>950</v>
      </c>
      <c r="R165" s="58">
        <v>471000000</v>
      </c>
      <c r="S165" s="24">
        <v>0</v>
      </c>
      <c r="T165" s="217" t="s">
        <v>69</v>
      </c>
      <c r="U165" s="226">
        <v>2</v>
      </c>
      <c r="V165" s="13"/>
    </row>
    <row r="166" spans="1:22" ht="38.25">
      <c r="A166" s="19">
        <v>151</v>
      </c>
      <c r="B166" s="25" t="s">
        <v>33</v>
      </c>
      <c r="C166" s="24" t="s">
        <v>34</v>
      </c>
      <c r="D166" s="24" t="s">
        <v>776</v>
      </c>
      <c r="E166" s="24" t="s">
        <v>777</v>
      </c>
      <c r="F166" s="24" t="s">
        <v>777</v>
      </c>
      <c r="G166" s="24" t="s">
        <v>778</v>
      </c>
      <c r="H166" s="24" t="s">
        <v>779</v>
      </c>
      <c r="I166" s="24" t="s">
        <v>777</v>
      </c>
      <c r="J166" s="24" t="s">
        <v>777</v>
      </c>
      <c r="K166" s="24" t="s">
        <v>1696</v>
      </c>
      <c r="L166" s="24" t="s">
        <v>487</v>
      </c>
      <c r="M166" s="24">
        <v>180</v>
      </c>
      <c r="N166" s="16">
        <v>1706</v>
      </c>
      <c r="O166" s="16">
        <f t="shared" si="4"/>
        <v>307080</v>
      </c>
      <c r="P166" s="24" t="s">
        <v>104</v>
      </c>
      <c r="Q166" s="20" t="s">
        <v>950</v>
      </c>
      <c r="R166" s="58">
        <v>471000000</v>
      </c>
      <c r="S166" s="24">
        <v>0</v>
      </c>
      <c r="T166" s="217" t="s">
        <v>69</v>
      </c>
      <c r="U166" s="226">
        <v>2</v>
      </c>
      <c r="V166" s="13"/>
    </row>
    <row r="167" spans="1:22" ht="38.25">
      <c r="A167" s="19">
        <v>152</v>
      </c>
      <c r="B167" s="25" t="s">
        <v>33</v>
      </c>
      <c r="C167" s="24" t="s">
        <v>34</v>
      </c>
      <c r="D167" s="24" t="s">
        <v>766</v>
      </c>
      <c r="E167" s="24" t="s">
        <v>767</v>
      </c>
      <c r="F167" s="24" t="s">
        <v>767</v>
      </c>
      <c r="G167" s="24" t="s">
        <v>768</v>
      </c>
      <c r="H167" s="24" t="s">
        <v>769</v>
      </c>
      <c r="I167" s="24" t="s">
        <v>770</v>
      </c>
      <c r="J167" s="24" t="s">
        <v>702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4"/>
        <v>60000</v>
      </c>
      <c r="P167" s="24" t="s">
        <v>122</v>
      </c>
      <c r="Q167" s="24" t="s">
        <v>950</v>
      </c>
      <c r="R167" s="58">
        <v>471000000</v>
      </c>
      <c r="S167" s="24">
        <v>0</v>
      </c>
      <c r="T167" s="217" t="s">
        <v>69</v>
      </c>
      <c r="U167" s="226">
        <v>2</v>
      </c>
      <c r="V167" s="13"/>
    </row>
    <row r="168" spans="1:22" ht="76.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24">
        <v>402</v>
      </c>
      <c r="O168" s="16">
        <f t="shared" si="4"/>
        <v>58290</v>
      </c>
      <c r="P168" s="24" t="s">
        <v>122</v>
      </c>
      <c r="Q168" s="19" t="s">
        <v>955</v>
      </c>
      <c r="R168" s="58">
        <v>471000000</v>
      </c>
      <c r="S168" s="24">
        <v>100</v>
      </c>
      <c r="T168" s="217" t="s">
        <v>69</v>
      </c>
      <c r="U168" s="226">
        <v>2</v>
      </c>
      <c r="V168" s="13"/>
    </row>
    <row r="169" spans="1:22" ht="38.25">
      <c r="A169" s="19">
        <v>154</v>
      </c>
      <c r="B169" s="25" t="s">
        <v>33</v>
      </c>
      <c r="C169" s="19" t="s">
        <v>34</v>
      </c>
      <c r="D169" s="19" t="s">
        <v>786</v>
      </c>
      <c r="E169" s="19" t="s">
        <v>787</v>
      </c>
      <c r="F169" s="19" t="s">
        <v>787</v>
      </c>
      <c r="G169" s="19" t="s">
        <v>788</v>
      </c>
      <c r="H169" s="19" t="s">
        <v>789</v>
      </c>
      <c r="I169" s="19" t="s">
        <v>790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4"/>
        <v>15000</v>
      </c>
      <c r="P169" s="24" t="s">
        <v>166</v>
      </c>
      <c r="Q169" s="19" t="s">
        <v>955</v>
      </c>
      <c r="R169" s="58">
        <v>471000000</v>
      </c>
      <c r="S169" s="24">
        <v>100</v>
      </c>
      <c r="T169" s="217" t="s">
        <v>69</v>
      </c>
      <c r="U169" s="226">
        <v>2</v>
      </c>
      <c r="V169" s="13"/>
    </row>
    <row r="170" spans="1:22" ht="63.75">
      <c r="A170" s="19">
        <v>155</v>
      </c>
      <c r="B170" s="25" t="s">
        <v>33</v>
      </c>
      <c r="C170" s="24" t="s">
        <v>34</v>
      </c>
      <c r="D170" s="24" t="s">
        <v>884</v>
      </c>
      <c r="E170" s="24" t="s">
        <v>81</v>
      </c>
      <c r="F170" s="24" t="s">
        <v>81</v>
      </c>
      <c r="G170" s="24" t="s">
        <v>885</v>
      </c>
      <c r="H170" s="24" t="s">
        <v>886</v>
      </c>
      <c r="I170" s="24" t="s">
        <v>321</v>
      </c>
      <c r="J170" s="24" t="s">
        <v>321</v>
      </c>
      <c r="K170" s="24" t="s">
        <v>1664</v>
      </c>
      <c r="L170" s="24" t="s">
        <v>322</v>
      </c>
      <c r="M170" s="24">
        <v>6000</v>
      </c>
      <c r="N170" s="15">
        <v>154</v>
      </c>
      <c r="O170" s="16">
        <f t="shared" si="4"/>
        <v>924000</v>
      </c>
      <c r="P170" s="24" t="s">
        <v>122</v>
      </c>
      <c r="Q170" s="24" t="s">
        <v>950</v>
      </c>
      <c r="R170" s="58">
        <v>471000000</v>
      </c>
      <c r="S170" s="24">
        <v>100</v>
      </c>
      <c r="T170" s="217" t="s">
        <v>69</v>
      </c>
      <c r="U170" s="226">
        <v>2</v>
      </c>
      <c r="V170" s="13"/>
    </row>
    <row r="171" spans="1:22" ht="165.75">
      <c r="A171" s="19">
        <v>156</v>
      </c>
      <c r="B171" s="25" t="s">
        <v>33</v>
      </c>
      <c r="C171" s="24" t="s">
        <v>34</v>
      </c>
      <c r="D171" s="19" t="s">
        <v>1008</v>
      </c>
      <c r="E171" s="20" t="s">
        <v>968</v>
      </c>
      <c r="F171" s="20" t="s">
        <v>968</v>
      </c>
      <c r="G171" s="20" t="s">
        <v>1176</v>
      </c>
      <c r="H171" s="20" t="s">
        <v>1177</v>
      </c>
      <c r="I171" s="20" t="s">
        <v>968</v>
      </c>
      <c r="J171" s="20" t="s">
        <v>968</v>
      </c>
      <c r="K171" s="24" t="s">
        <v>1696</v>
      </c>
      <c r="L171" s="69" t="s">
        <v>128</v>
      </c>
      <c r="M171" s="65">
        <v>4</v>
      </c>
      <c r="N171" s="79">
        <v>48000</v>
      </c>
      <c r="O171" s="16">
        <f t="shared" si="4"/>
        <v>192000</v>
      </c>
      <c r="P171" s="19" t="s">
        <v>104</v>
      </c>
      <c r="Q171" s="19" t="s">
        <v>826</v>
      </c>
      <c r="R171" s="58">
        <v>471000000</v>
      </c>
      <c r="S171" s="24">
        <v>50</v>
      </c>
      <c r="T171" s="217" t="s">
        <v>69</v>
      </c>
      <c r="U171" s="226">
        <v>2</v>
      </c>
      <c r="V171" s="13"/>
    </row>
    <row r="172" spans="1:22" ht="76.5">
      <c r="A172" s="19">
        <v>157</v>
      </c>
      <c r="B172" s="25" t="s">
        <v>33</v>
      </c>
      <c r="C172" s="24" t="s">
        <v>34</v>
      </c>
      <c r="D172" s="64" t="s">
        <v>996</v>
      </c>
      <c r="E172" s="20" t="s">
        <v>997</v>
      </c>
      <c r="F172" s="20" t="s">
        <v>998</v>
      </c>
      <c r="G172" s="20" t="s">
        <v>999</v>
      </c>
      <c r="H172" s="20" t="s">
        <v>1000</v>
      </c>
      <c r="I172" s="20" t="s">
        <v>997</v>
      </c>
      <c r="J172" s="65" t="s">
        <v>998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4"/>
        <v>10000</v>
      </c>
      <c r="P172" s="60" t="s">
        <v>104</v>
      </c>
      <c r="Q172" s="19" t="s">
        <v>955</v>
      </c>
      <c r="R172" s="58">
        <v>471000000</v>
      </c>
      <c r="S172" s="24">
        <v>100</v>
      </c>
      <c r="T172" s="217" t="s">
        <v>69</v>
      </c>
      <c r="U172" s="226">
        <v>2</v>
      </c>
      <c r="V172" s="13"/>
    </row>
    <row r="173" spans="1:22" ht="38.25">
      <c r="A173" s="19">
        <v>158</v>
      </c>
      <c r="B173" s="25" t="s">
        <v>33</v>
      </c>
      <c r="C173" s="24" t="s">
        <v>34</v>
      </c>
      <c r="D173" s="80" t="s">
        <v>846</v>
      </c>
      <c r="E173" s="20" t="s">
        <v>847</v>
      </c>
      <c r="F173" s="20" t="s">
        <v>848</v>
      </c>
      <c r="G173" s="20" t="s">
        <v>849</v>
      </c>
      <c r="H173" s="20" t="s">
        <v>850</v>
      </c>
      <c r="I173" s="20" t="s">
        <v>847</v>
      </c>
      <c r="J173" s="20" t="s">
        <v>848</v>
      </c>
      <c r="K173" s="24" t="s">
        <v>1664</v>
      </c>
      <c r="L173" s="24" t="s">
        <v>128</v>
      </c>
      <c r="M173" s="19">
        <v>20</v>
      </c>
      <c r="N173" s="15">
        <v>300</v>
      </c>
      <c r="O173" s="16">
        <f t="shared" ref="O173:O236" si="5">M173*N173</f>
        <v>6000</v>
      </c>
      <c r="P173" s="60" t="s">
        <v>122</v>
      </c>
      <c r="Q173" s="20" t="s">
        <v>826</v>
      </c>
      <c r="R173" s="58">
        <v>471000000</v>
      </c>
      <c r="S173" s="24">
        <v>100</v>
      </c>
      <c r="T173" s="217" t="s">
        <v>69</v>
      </c>
      <c r="U173" s="226">
        <v>3</v>
      </c>
      <c r="V173" s="13"/>
    </row>
    <row r="174" spans="1:22" ht="25.5">
      <c r="A174" s="19">
        <v>159</v>
      </c>
      <c r="B174" s="25" t="s">
        <v>33</v>
      </c>
      <c r="C174" s="24" t="s">
        <v>34</v>
      </c>
      <c r="D174" s="24" t="s">
        <v>780</v>
      </c>
      <c r="E174" s="24" t="s">
        <v>781</v>
      </c>
      <c r="F174" s="24" t="s">
        <v>782</v>
      </c>
      <c r="G174" s="24" t="s">
        <v>783</v>
      </c>
      <c r="H174" s="24" t="s">
        <v>784</v>
      </c>
      <c r="I174" s="24" t="s">
        <v>781</v>
      </c>
      <c r="J174" s="24" t="s">
        <v>703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5"/>
        <v>115200</v>
      </c>
      <c r="P174" s="16" t="s">
        <v>104</v>
      </c>
      <c r="Q174" s="20" t="s">
        <v>950</v>
      </c>
      <c r="R174" s="24">
        <v>591000000</v>
      </c>
      <c r="S174" s="24">
        <v>0</v>
      </c>
      <c r="T174" s="217" t="s">
        <v>38</v>
      </c>
      <c r="U174" s="222">
        <v>2</v>
      </c>
      <c r="V174" s="13"/>
    </row>
    <row r="175" spans="1:22" ht="38.25">
      <c r="A175" s="19">
        <v>160</v>
      </c>
      <c r="B175" s="25" t="s">
        <v>33</v>
      </c>
      <c r="C175" s="24" t="s">
        <v>34</v>
      </c>
      <c r="D175" s="24" t="s">
        <v>776</v>
      </c>
      <c r="E175" s="24" t="s">
        <v>777</v>
      </c>
      <c r="F175" s="24" t="s">
        <v>777</v>
      </c>
      <c r="G175" s="24" t="s">
        <v>778</v>
      </c>
      <c r="H175" s="24" t="s">
        <v>779</v>
      </c>
      <c r="I175" s="24" t="s">
        <v>777</v>
      </c>
      <c r="J175" s="24" t="s">
        <v>777</v>
      </c>
      <c r="K175" s="24" t="s">
        <v>1696</v>
      </c>
      <c r="L175" s="24" t="s">
        <v>487</v>
      </c>
      <c r="M175" s="24">
        <v>80</v>
      </c>
      <c r="N175" s="16">
        <v>2200</v>
      </c>
      <c r="O175" s="16">
        <f t="shared" si="5"/>
        <v>176000</v>
      </c>
      <c r="P175" s="24" t="s">
        <v>104</v>
      </c>
      <c r="Q175" s="20" t="s">
        <v>950</v>
      </c>
      <c r="R175" s="24">
        <v>591000000</v>
      </c>
      <c r="S175" s="24">
        <v>0</v>
      </c>
      <c r="T175" s="217" t="s">
        <v>38</v>
      </c>
      <c r="U175" s="222">
        <v>2</v>
      </c>
      <c r="V175" s="13"/>
    </row>
    <row r="176" spans="1:22" ht="25.5">
      <c r="A176" s="19">
        <v>161</v>
      </c>
      <c r="B176" s="25" t="s">
        <v>33</v>
      </c>
      <c r="C176" s="24" t="s">
        <v>34</v>
      </c>
      <c r="D176" s="24" t="s">
        <v>786</v>
      </c>
      <c r="E176" s="24" t="s">
        <v>787</v>
      </c>
      <c r="F176" s="24" t="s">
        <v>787</v>
      </c>
      <c r="G176" s="24" t="s">
        <v>788</v>
      </c>
      <c r="H176" s="24" t="s">
        <v>789</v>
      </c>
      <c r="I176" s="24" t="s">
        <v>790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5"/>
        <v>25000</v>
      </c>
      <c r="P176" s="24" t="s">
        <v>122</v>
      </c>
      <c r="Q176" s="20" t="s">
        <v>950</v>
      </c>
      <c r="R176" s="24">
        <v>591000000</v>
      </c>
      <c r="S176" s="24">
        <v>100</v>
      </c>
      <c r="T176" s="217" t="s">
        <v>38</v>
      </c>
      <c r="U176" s="222">
        <v>2</v>
      </c>
      <c r="V176" s="13"/>
    </row>
    <row r="177" spans="1:22" ht="76.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5"/>
        <v>132000</v>
      </c>
      <c r="P177" s="24" t="s">
        <v>122</v>
      </c>
      <c r="Q177" s="20" t="s">
        <v>950</v>
      </c>
      <c r="R177" s="24">
        <v>591000000</v>
      </c>
      <c r="S177" s="24">
        <v>100</v>
      </c>
      <c r="T177" s="217" t="s">
        <v>38</v>
      </c>
      <c r="U177" s="222">
        <v>2</v>
      </c>
      <c r="V177" s="13"/>
    </row>
    <row r="178" spans="1:22" ht="63.75">
      <c r="A178" s="19">
        <v>163</v>
      </c>
      <c r="B178" s="25" t="s">
        <v>33</v>
      </c>
      <c r="C178" s="24" t="s">
        <v>34</v>
      </c>
      <c r="D178" s="24" t="s">
        <v>884</v>
      </c>
      <c r="E178" s="24" t="s">
        <v>81</v>
      </c>
      <c r="F178" s="24" t="s">
        <v>81</v>
      </c>
      <c r="G178" s="24" t="s">
        <v>885</v>
      </c>
      <c r="H178" s="24" t="s">
        <v>886</v>
      </c>
      <c r="I178" s="24" t="s">
        <v>321</v>
      </c>
      <c r="J178" s="24" t="s">
        <v>321</v>
      </c>
      <c r="K178" s="24" t="s">
        <v>1664</v>
      </c>
      <c r="L178" s="24" t="s">
        <v>322</v>
      </c>
      <c r="M178" s="24">
        <v>6336</v>
      </c>
      <c r="N178" s="15">
        <v>154</v>
      </c>
      <c r="O178" s="16">
        <f t="shared" si="5"/>
        <v>975744</v>
      </c>
      <c r="P178" s="24" t="s">
        <v>122</v>
      </c>
      <c r="Q178" s="20" t="s">
        <v>950</v>
      </c>
      <c r="R178" s="24">
        <v>591000000</v>
      </c>
      <c r="S178" s="24">
        <v>100</v>
      </c>
      <c r="T178" s="217" t="s">
        <v>38</v>
      </c>
      <c r="U178" s="222">
        <v>2</v>
      </c>
      <c r="V178" s="13"/>
    </row>
    <row r="179" spans="1:22" ht="153">
      <c r="A179" s="19">
        <v>164</v>
      </c>
      <c r="B179" s="25" t="s">
        <v>33</v>
      </c>
      <c r="C179" s="24" t="s">
        <v>34</v>
      </c>
      <c r="D179" s="19" t="s">
        <v>1008</v>
      </c>
      <c r="E179" s="20" t="s">
        <v>968</v>
      </c>
      <c r="F179" s="20" t="s">
        <v>968</v>
      </c>
      <c r="G179" s="20" t="s">
        <v>1009</v>
      </c>
      <c r="H179" s="20" t="s">
        <v>1010</v>
      </c>
      <c r="I179" s="20" t="s">
        <v>968</v>
      </c>
      <c r="J179" s="20" t="s">
        <v>968</v>
      </c>
      <c r="K179" s="24" t="s">
        <v>1696</v>
      </c>
      <c r="L179" s="24" t="s">
        <v>128</v>
      </c>
      <c r="M179" s="59">
        <v>4</v>
      </c>
      <c r="N179" s="16">
        <v>43000</v>
      </c>
      <c r="O179" s="16">
        <f t="shared" si="5"/>
        <v>172000</v>
      </c>
      <c r="P179" s="19" t="s">
        <v>104</v>
      </c>
      <c r="Q179" s="19" t="s">
        <v>826</v>
      </c>
      <c r="R179" s="24">
        <v>591000000</v>
      </c>
      <c r="S179" s="24">
        <v>30</v>
      </c>
      <c r="T179" s="217" t="s">
        <v>38</v>
      </c>
      <c r="U179" s="222">
        <v>2</v>
      </c>
      <c r="V179" s="13"/>
    </row>
    <row r="180" spans="1:22" ht="38.25">
      <c r="A180" s="19">
        <v>165</v>
      </c>
      <c r="B180" s="25" t="s">
        <v>33</v>
      </c>
      <c r="C180" s="24" t="s">
        <v>34</v>
      </c>
      <c r="D180" s="80" t="s">
        <v>846</v>
      </c>
      <c r="E180" s="20" t="s">
        <v>847</v>
      </c>
      <c r="F180" s="20" t="s">
        <v>848</v>
      </c>
      <c r="G180" s="20" t="s">
        <v>849</v>
      </c>
      <c r="H180" s="20" t="s">
        <v>850</v>
      </c>
      <c r="I180" s="20" t="s">
        <v>847</v>
      </c>
      <c r="J180" s="20" t="s">
        <v>848</v>
      </c>
      <c r="K180" s="24" t="s">
        <v>1664</v>
      </c>
      <c r="L180" s="24" t="s">
        <v>128</v>
      </c>
      <c r="M180" s="15">
        <v>14</v>
      </c>
      <c r="N180" s="16">
        <v>542</v>
      </c>
      <c r="O180" s="16">
        <f t="shared" si="5"/>
        <v>7588</v>
      </c>
      <c r="P180" s="24" t="s">
        <v>122</v>
      </c>
      <c r="Q180" s="20" t="s">
        <v>826</v>
      </c>
      <c r="R180" s="24">
        <v>591000000</v>
      </c>
      <c r="S180" s="24">
        <v>0</v>
      </c>
      <c r="T180" s="217" t="s">
        <v>38</v>
      </c>
      <c r="U180" s="222">
        <v>3</v>
      </c>
      <c r="V180" s="13"/>
    </row>
    <row r="181" spans="1:22" ht="63.75">
      <c r="A181" s="19">
        <v>166</v>
      </c>
      <c r="B181" s="25" t="s">
        <v>33</v>
      </c>
      <c r="C181" s="19" t="s">
        <v>34</v>
      </c>
      <c r="D181" s="18" t="s">
        <v>884</v>
      </c>
      <c r="E181" s="20" t="s">
        <v>81</v>
      </c>
      <c r="F181" s="20" t="s">
        <v>81</v>
      </c>
      <c r="G181" s="20" t="s">
        <v>885</v>
      </c>
      <c r="H181" s="20" t="s">
        <v>886</v>
      </c>
      <c r="I181" s="20" t="s">
        <v>321</v>
      </c>
      <c r="J181" s="20" t="s">
        <v>321</v>
      </c>
      <c r="K181" s="24" t="s">
        <v>1664</v>
      </c>
      <c r="L181" s="19" t="s">
        <v>322</v>
      </c>
      <c r="M181" s="72">
        <v>6283</v>
      </c>
      <c r="N181" s="15">
        <v>154</v>
      </c>
      <c r="O181" s="16">
        <f t="shared" si="5"/>
        <v>967582</v>
      </c>
      <c r="P181" s="24" t="s">
        <v>122</v>
      </c>
      <c r="Q181" s="20" t="s">
        <v>950</v>
      </c>
      <c r="R181" s="18" t="s">
        <v>97</v>
      </c>
      <c r="S181" s="59">
        <v>100</v>
      </c>
      <c r="T181" s="217" t="s">
        <v>39</v>
      </c>
      <c r="U181" s="222">
        <v>2</v>
      </c>
      <c r="V181" s="13"/>
    </row>
    <row r="182" spans="1:22" ht="76.5">
      <c r="A182" s="19">
        <v>167</v>
      </c>
      <c r="B182" s="25" t="s">
        <v>33</v>
      </c>
      <c r="C182" s="19" t="s">
        <v>34</v>
      </c>
      <c r="D182" s="19" t="s">
        <v>996</v>
      </c>
      <c r="E182" s="20" t="s">
        <v>997</v>
      </c>
      <c r="F182" s="20" t="s">
        <v>998</v>
      </c>
      <c r="G182" s="20" t="s">
        <v>999</v>
      </c>
      <c r="H182" s="20" t="s">
        <v>1000</v>
      </c>
      <c r="I182" s="20" t="s">
        <v>997</v>
      </c>
      <c r="J182" s="20" t="s">
        <v>998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5"/>
        <v>5454</v>
      </c>
      <c r="P182" s="24" t="s">
        <v>112</v>
      </c>
      <c r="Q182" s="20" t="s">
        <v>950</v>
      </c>
      <c r="R182" s="18" t="s">
        <v>97</v>
      </c>
      <c r="S182" s="59">
        <v>100</v>
      </c>
      <c r="T182" s="217" t="s">
        <v>39</v>
      </c>
      <c r="U182" s="222">
        <v>2</v>
      </c>
      <c r="V182" s="13"/>
    </row>
    <row r="183" spans="1:22" ht="38.25">
      <c r="A183" s="19">
        <v>168</v>
      </c>
      <c r="B183" s="25" t="s">
        <v>33</v>
      </c>
      <c r="C183" s="19" t="s">
        <v>34</v>
      </c>
      <c r="D183" s="25" t="s">
        <v>766</v>
      </c>
      <c r="E183" s="20" t="s">
        <v>767</v>
      </c>
      <c r="F183" s="20" t="s">
        <v>767</v>
      </c>
      <c r="G183" s="20" t="s">
        <v>768</v>
      </c>
      <c r="H183" s="20" t="s">
        <v>769</v>
      </c>
      <c r="I183" s="20" t="s">
        <v>770</v>
      </c>
      <c r="J183" s="20" t="s">
        <v>767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5"/>
        <v>84000</v>
      </c>
      <c r="P183" s="24" t="s">
        <v>122</v>
      </c>
      <c r="Q183" s="20" t="s">
        <v>950</v>
      </c>
      <c r="R183" s="18" t="s">
        <v>97</v>
      </c>
      <c r="S183" s="59">
        <v>0</v>
      </c>
      <c r="T183" s="217" t="s">
        <v>39</v>
      </c>
      <c r="U183" s="222">
        <v>2</v>
      </c>
      <c r="V183" s="13"/>
    </row>
    <row r="184" spans="1:22" ht="25.5">
      <c r="A184" s="19">
        <v>169</v>
      </c>
      <c r="B184" s="25" t="s">
        <v>33</v>
      </c>
      <c r="C184" s="24" t="s">
        <v>34</v>
      </c>
      <c r="D184" s="24" t="s">
        <v>780</v>
      </c>
      <c r="E184" s="24" t="s">
        <v>781</v>
      </c>
      <c r="F184" s="24" t="s">
        <v>782</v>
      </c>
      <c r="G184" s="24" t="s">
        <v>783</v>
      </c>
      <c r="H184" s="24" t="s">
        <v>784</v>
      </c>
      <c r="I184" s="24" t="s">
        <v>781</v>
      </c>
      <c r="J184" s="24" t="s">
        <v>703</v>
      </c>
      <c r="K184" s="24" t="s">
        <v>102</v>
      </c>
      <c r="L184" s="24" t="s">
        <v>863</v>
      </c>
      <c r="M184" s="24">
        <v>240</v>
      </c>
      <c r="N184" s="16">
        <v>1023</v>
      </c>
      <c r="O184" s="16">
        <f t="shared" si="5"/>
        <v>245520</v>
      </c>
      <c r="P184" s="16" t="s">
        <v>104</v>
      </c>
      <c r="Q184" s="24" t="s">
        <v>950</v>
      </c>
      <c r="R184" s="24">
        <v>551000000</v>
      </c>
      <c r="S184" s="24">
        <v>0</v>
      </c>
      <c r="T184" s="217" t="s">
        <v>70</v>
      </c>
      <c r="U184" s="226">
        <v>2</v>
      </c>
      <c r="V184" s="13"/>
    </row>
    <row r="185" spans="1:22" ht="38.25">
      <c r="A185" s="19">
        <v>170</v>
      </c>
      <c r="B185" s="25" t="s">
        <v>33</v>
      </c>
      <c r="C185" s="24" t="s">
        <v>34</v>
      </c>
      <c r="D185" s="24" t="s">
        <v>776</v>
      </c>
      <c r="E185" s="24" t="s">
        <v>777</v>
      </c>
      <c r="F185" s="24" t="s">
        <v>777</v>
      </c>
      <c r="G185" s="24" t="s">
        <v>778</v>
      </c>
      <c r="H185" s="24" t="s">
        <v>779</v>
      </c>
      <c r="I185" s="24" t="s">
        <v>777</v>
      </c>
      <c r="J185" s="24" t="s">
        <v>777</v>
      </c>
      <c r="K185" s="24" t="s">
        <v>1696</v>
      </c>
      <c r="L185" s="24" t="s">
        <v>487</v>
      </c>
      <c r="M185" s="24">
        <v>267</v>
      </c>
      <c r="N185" s="16">
        <v>1000</v>
      </c>
      <c r="O185" s="16">
        <f t="shared" si="5"/>
        <v>267000</v>
      </c>
      <c r="P185" s="24" t="s">
        <v>104</v>
      </c>
      <c r="Q185" s="20" t="s">
        <v>950</v>
      </c>
      <c r="R185" s="24">
        <v>551000000</v>
      </c>
      <c r="S185" s="24">
        <v>0</v>
      </c>
      <c r="T185" s="217" t="s">
        <v>70</v>
      </c>
      <c r="U185" s="226">
        <v>2</v>
      </c>
      <c r="V185" s="13"/>
    </row>
    <row r="186" spans="1:22" ht="63.75">
      <c r="A186" s="19">
        <v>171</v>
      </c>
      <c r="B186" s="25" t="s">
        <v>33</v>
      </c>
      <c r="C186" s="24" t="s">
        <v>34</v>
      </c>
      <c r="D186" s="24" t="s">
        <v>884</v>
      </c>
      <c r="E186" s="24" t="s">
        <v>81</v>
      </c>
      <c r="F186" s="24" t="s">
        <v>81</v>
      </c>
      <c r="G186" s="24" t="s">
        <v>885</v>
      </c>
      <c r="H186" s="24" t="s">
        <v>886</v>
      </c>
      <c r="I186" s="24" t="s">
        <v>321</v>
      </c>
      <c r="J186" s="24" t="s">
        <v>321</v>
      </c>
      <c r="K186" s="24" t="s">
        <v>1664</v>
      </c>
      <c r="L186" s="24" t="s">
        <v>322</v>
      </c>
      <c r="M186" s="24">
        <v>6336</v>
      </c>
      <c r="N186" s="15">
        <v>154</v>
      </c>
      <c r="O186" s="16">
        <f t="shared" si="5"/>
        <v>975744</v>
      </c>
      <c r="P186" s="24" t="s">
        <v>122</v>
      </c>
      <c r="Q186" s="24" t="s">
        <v>950</v>
      </c>
      <c r="R186" s="24">
        <v>551000000</v>
      </c>
      <c r="S186" s="24">
        <v>100</v>
      </c>
      <c r="T186" s="217" t="s">
        <v>70</v>
      </c>
      <c r="U186" s="226">
        <v>2</v>
      </c>
      <c r="V186" s="13"/>
    </row>
    <row r="187" spans="1:22" ht="76.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746</v>
      </c>
      <c r="F187" s="24" t="s">
        <v>43</v>
      </c>
      <c r="G187" s="24" t="s">
        <v>762</v>
      </c>
      <c r="H187" s="24" t="s">
        <v>904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5"/>
        <v>84000</v>
      </c>
      <c r="P187" s="24" t="s">
        <v>122</v>
      </c>
      <c r="Q187" s="24" t="s">
        <v>950</v>
      </c>
      <c r="R187" s="24">
        <v>551000000</v>
      </c>
      <c r="S187" s="24">
        <v>100</v>
      </c>
      <c r="T187" s="217" t="s">
        <v>70</v>
      </c>
      <c r="U187" s="226">
        <v>2</v>
      </c>
      <c r="V187" s="13"/>
    </row>
    <row r="188" spans="1:22" ht="38.25">
      <c r="A188" s="19">
        <v>173</v>
      </c>
      <c r="B188" s="25" t="s">
        <v>33</v>
      </c>
      <c r="C188" s="24" t="s">
        <v>34</v>
      </c>
      <c r="D188" s="24" t="s">
        <v>786</v>
      </c>
      <c r="E188" s="24" t="s">
        <v>787</v>
      </c>
      <c r="F188" s="24" t="s">
        <v>787</v>
      </c>
      <c r="G188" s="24" t="s">
        <v>788</v>
      </c>
      <c r="H188" s="24" t="s">
        <v>789</v>
      </c>
      <c r="I188" s="24" t="s">
        <v>790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5"/>
        <v>73100</v>
      </c>
      <c r="P188" s="24" t="s">
        <v>122</v>
      </c>
      <c r="Q188" s="24" t="s">
        <v>826</v>
      </c>
      <c r="R188" s="24">
        <v>551000000</v>
      </c>
      <c r="S188" s="24">
        <v>100</v>
      </c>
      <c r="T188" s="217" t="s">
        <v>70</v>
      </c>
      <c r="U188" s="226">
        <v>2</v>
      </c>
      <c r="V188" s="13"/>
    </row>
    <row r="189" spans="1:22" ht="102">
      <c r="A189" s="19">
        <v>174</v>
      </c>
      <c r="B189" s="25" t="s">
        <v>33</v>
      </c>
      <c r="C189" s="19" t="s">
        <v>34</v>
      </c>
      <c r="D189" s="19" t="s">
        <v>1087</v>
      </c>
      <c r="E189" s="20" t="s">
        <v>1088</v>
      </c>
      <c r="F189" s="20" t="s">
        <v>1089</v>
      </c>
      <c r="G189" s="20" t="s">
        <v>1090</v>
      </c>
      <c r="H189" s="20" t="s">
        <v>1091</v>
      </c>
      <c r="I189" s="20" t="s">
        <v>1088</v>
      </c>
      <c r="J189" s="20" t="s">
        <v>1092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5"/>
        <v>10508</v>
      </c>
      <c r="P189" s="24" t="s">
        <v>122</v>
      </c>
      <c r="Q189" s="19" t="s">
        <v>826</v>
      </c>
      <c r="R189" s="24">
        <v>551000000</v>
      </c>
      <c r="S189" s="24">
        <v>100</v>
      </c>
      <c r="T189" s="217" t="s">
        <v>70</v>
      </c>
      <c r="U189" s="226">
        <v>2</v>
      </c>
      <c r="V189" s="13"/>
    </row>
    <row r="190" spans="1:22" ht="38.25">
      <c r="A190" s="19">
        <v>175</v>
      </c>
      <c r="B190" s="25" t="s">
        <v>33</v>
      </c>
      <c r="C190" s="19" t="s">
        <v>34</v>
      </c>
      <c r="D190" s="19" t="s">
        <v>1136</v>
      </c>
      <c r="E190" s="19" t="s">
        <v>1002</v>
      </c>
      <c r="F190" s="19" t="s">
        <v>1137</v>
      </c>
      <c r="G190" s="19" t="s">
        <v>1138</v>
      </c>
      <c r="H190" s="19" t="s">
        <v>1139</v>
      </c>
      <c r="I190" s="73" t="s">
        <v>1178</v>
      </c>
      <c r="J190" s="19" t="s">
        <v>1179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5"/>
        <v>11342.000000000002</v>
      </c>
      <c r="P190" s="19" t="s">
        <v>122</v>
      </c>
      <c r="Q190" s="19" t="s">
        <v>826</v>
      </c>
      <c r="R190" s="24">
        <v>551000000</v>
      </c>
      <c r="S190" s="24">
        <v>100</v>
      </c>
      <c r="T190" s="217" t="s">
        <v>70</v>
      </c>
      <c r="U190" s="226">
        <v>2</v>
      </c>
      <c r="V190" s="13"/>
    </row>
    <row r="191" spans="1:22" ht="76.5">
      <c r="A191" s="19">
        <v>176</v>
      </c>
      <c r="B191" s="25" t="s">
        <v>33</v>
      </c>
      <c r="C191" s="19" t="s">
        <v>34</v>
      </c>
      <c r="D191" s="19" t="s">
        <v>996</v>
      </c>
      <c r="E191" s="20" t="s">
        <v>997</v>
      </c>
      <c r="F191" s="20" t="s">
        <v>998</v>
      </c>
      <c r="G191" s="20" t="s">
        <v>999</v>
      </c>
      <c r="H191" s="20" t="s">
        <v>1000</v>
      </c>
      <c r="I191" s="20" t="s">
        <v>997</v>
      </c>
      <c r="J191" s="20" t="s">
        <v>998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5"/>
        <v>4400</v>
      </c>
      <c r="P191" s="19" t="s">
        <v>122</v>
      </c>
      <c r="Q191" s="19" t="s">
        <v>759</v>
      </c>
      <c r="R191" s="24">
        <v>551000000</v>
      </c>
      <c r="S191" s="24">
        <v>100</v>
      </c>
      <c r="T191" s="217" t="s">
        <v>70</v>
      </c>
      <c r="U191" s="226">
        <v>2</v>
      </c>
      <c r="V191" s="13"/>
    </row>
    <row r="192" spans="1:22" ht="153">
      <c r="A192" s="19">
        <v>177</v>
      </c>
      <c r="B192" s="25" t="s">
        <v>33</v>
      </c>
      <c r="C192" s="19" t="s">
        <v>34</v>
      </c>
      <c r="D192" s="19" t="s">
        <v>1008</v>
      </c>
      <c r="E192" s="20" t="s">
        <v>968</v>
      </c>
      <c r="F192" s="20" t="s">
        <v>968</v>
      </c>
      <c r="G192" s="20" t="s">
        <v>1009</v>
      </c>
      <c r="H192" s="20" t="s">
        <v>1010</v>
      </c>
      <c r="I192" s="20" t="s">
        <v>1180</v>
      </c>
      <c r="J192" s="20" t="s">
        <v>1181</v>
      </c>
      <c r="K192" s="24" t="s">
        <v>1696</v>
      </c>
      <c r="L192" s="24" t="s">
        <v>128</v>
      </c>
      <c r="M192" s="59">
        <v>4</v>
      </c>
      <c r="N192" s="16">
        <v>42035</v>
      </c>
      <c r="O192" s="16">
        <f t="shared" si="5"/>
        <v>168140</v>
      </c>
      <c r="P192" s="19" t="s">
        <v>104</v>
      </c>
      <c r="Q192" s="19" t="s">
        <v>826</v>
      </c>
      <c r="R192" s="24">
        <v>551000000</v>
      </c>
      <c r="S192" s="24">
        <v>100</v>
      </c>
      <c r="T192" s="217" t="s">
        <v>70</v>
      </c>
      <c r="U192" s="226">
        <v>2</v>
      </c>
      <c r="V192" s="13"/>
    </row>
    <row r="193" spans="1:22" ht="153">
      <c r="A193" s="19">
        <v>178</v>
      </c>
      <c r="B193" s="25" t="s">
        <v>33</v>
      </c>
      <c r="C193" s="19" t="s">
        <v>34</v>
      </c>
      <c r="D193" s="19" t="s">
        <v>967</v>
      </c>
      <c r="E193" s="20" t="s">
        <v>968</v>
      </c>
      <c r="F193" s="20" t="s">
        <v>968</v>
      </c>
      <c r="G193" s="20" t="s">
        <v>969</v>
      </c>
      <c r="H193" s="20" t="s">
        <v>970</v>
      </c>
      <c r="I193" s="20" t="s">
        <v>1182</v>
      </c>
      <c r="J193" s="20" t="s">
        <v>1183</v>
      </c>
      <c r="K193" s="24" t="s">
        <v>1696</v>
      </c>
      <c r="L193" s="24" t="s">
        <v>128</v>
      </c>
      <c r="M193" s="59">
        <v>4</v>
      </c>
      <c r="N193" s="16">
        <v>53571</v>
      </c>
      <c r="O193" s="16">
        <f t="shared" si="5"/>
        <v>214284</v>
      </c>
      <c r="P193" s="19" t="s">
        <v>104</v>
      </c>
      <c r="Q193" s="19" t="s">
        <v>826</v>
      </c>
      <c r="R193" s="24">
        <v>551000000</v>
      </c>
      <c r="S193" s="24">
        <v>100</v>
      </c>
      <c r="T193" s="217" t="s">
        <v>70</v>
      </c>
      <c r="U193" s="226">
        <v>2</v>
      </c>
      <c r="V193" s="13"/>
    </row>
    <row r="194" spans="1:22" ht="153">
      <c r="A194" s="19">
        <v>179</v>
      </c>
      <c r="B194" s="25" t="s">
        <v>33</v>
      </c>
      <c r="C194" s="19" t="s">
        <v>34</v>
      </c>
      <c r="D194" s="64" t="s">
        <v>1184</v>
      </c>
      <c r="E194" s="20" t="s">
        <v>968</v>
      </c>
      <c r="F194" s="20" t="s">
        <v>968</v>
      </c>
      <c r="G194" s="20" t="s">
        <v>1185</v>
      </c>
      <c r="H194" s="20" t="s">
        <v>1186</v>
      </c>
      <c r="I194" s="20" t="s">
        <v>1187</v>
      </c>
      <c r="J194" s="65" t="s">
        <v>1188</v>
      </c>
      <c r="K194" s="24" t="s">
        <v>1696</v>
      </c>
      <c r="L194" s="18" t="s">
        <v>128</v>
      </c>
      <c r="M194" s="59">
        <v>4</v>
      </c>
      <c r="N194" s="16">
        <v>65000</v>
      </c>
      <c r="O194" s="16">
        <f t="shared" si="5"/>
        <v>260000</v>
      </c>
      <c r="P194" s="19" t="s">
        <v>104</v>
      </c>
      <c r="Q194" s="19" t="s">
        <v>826</v>
      </c>
      <c r="R194" s="18" t="s">
        <v>82</v>
      </c>
      <c r="S194" s="59">
        <v>100</v>
      </c>
      <c r="T194" s="216" t="s">
        <v>67</v>
      </c>
      <c r="U194" s="215">
        <v>2</v>
      </c>
      <c r="V194" s="13"/>
    </row>
    <row r="195" spans="1:22" ht="76.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5"/>
        <v>80000</v>
      </c>
      <c r="P195" s="24" t="s">
        <v>122</v>
      </c>
      <c r="Q195" s="20" t="s">
        <v>950</v>
      </c>
      <c r="R195" s="18" t="s">
        <v>82</v>
      </c>
      <c r="S195" s="59">
        <v>100</v>
      </c>
      <c r="T195" s="216" t="s">
        <v>543</v>
      </c>
      <c r="U195" s="215">
        <v>2</v>
      </c>
      <c r="V195" s="13"/>
    </row>
    <row r="196" spans="1:22" ht="63.75">
      <c r="A196" s="19">
        <v>181</v>
      </c>
      <c r="B196" s="25" t="s">
        <v>33</v>
      </c>
      <c r="C196" s="19" t="s">
        <v>34</v>
      </c>
      <c r="D196" s="18" t="s">
        <v>884</v>
      </c>
      <c r="E196" s="20" t="s">
        <v>81</v>
      </c>
      <c r="F196" s="20" t="s">
        <v>81</v>
      </c>
      <c r="G196" s="20" t="s">
        <v>885</v>
      </c>
      <c r="H196" s="20" t="s">
        <v>886</v>
      </c>
      <c r="I196" s="20" t="s">
        <v>321</v>
      </c>
      <c r="J196" s="20" t="s">
        <v>321</v>
      </c>
      <c r="K196" s="24" t="s">
        <v>1664</v>
      </c>
      <c r="L196" s="19" t="s">
        <v>322</v>
      </c>
      <c r="M196" s="81">
        <v>5574.7792207792209</v>
      </c>
      <c r="N196" s="15">
        <v>154</v>
      </c>
      <c r="O196" s="16">
        <f t="shared" si="5"/>
        <v>858516</v>
      </c>
      <c r="P196" s="24" t="s">
        <v>122</v>
      </c>
      <c r="Q196" s="20" t="s">
        <v>950</v>
      </c>
      <c r="R196" s="18" t="s">
        <v>82</v>
      </c>
      <c r="S196" s="59">
        <v>100</v>
      </c>
      <c r="T196" s="216" t="s">
        <v>67</v>
      </c>
      <c r="U196" s="215">
        <v>2</v>
      </c>
      <c r="V196" s="13"/>
    </row>
    <row r="197" spans="1:22" ht="38.25">
      <c r="A197" s="19">
        <v>182</v>
      </c>
      <c r="B197" s="25" t="s">
        <v>33</v>
      </c>
      <c r="C197" s="19" t="s">
        <v>34</v>
      </c>
      <c r="D197" s="25" t="s">
        <v>766</v>
      </c>
      <c r="E197" s="20" t="s">
        <v>767</v>
      </c>
      <c r="F197" s="20" t="s">
        <v>767</v>
      </c>
      <c r="G197" s="20" t="s">
        <v>768</v>
      </c>
      <c r="H197" s="20" t="s">
        <v>769</v>
      </c>
      <c r="I197" s="20" t="s">
        <v>770</v>
      </c>
      <c r="J197" s="20" t="s">
        <v>767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5"/>
        <v>75000</v>
      </c>
      <c r="P197" s="19" t="s">
        <v>182</v>
      </c>
      <c r="Q197" s="20" t="s">
        <v>950</v>
      </c>
      <c r="R197" s="18" t="s">
        <v>82</v>
      </c>
      <c r="S197" s="59">
        <v>0</v>
      </c>
      <c r="T197" s="216" t="s">
        <v>67</v>
      </c>
      <c r="U197" s="215">
        <v>2</v>
      </c>
      <c r="V197" s="13"/>
    </row>
    <row r="198" spans="1:22" ht="76.5">
      <c r="A198" s="19">
        <v>183</v>
      </c>
      <c r="B198" s="25" t="s">
        <v>33</v>
      </c>
      <c r="C198" s="19" t="s">
        <v>34</v>
      </c>
      <c r="D198" s="25" t="s">
        <v>761</v>
      </c>
      <c r="E198" s="20" t="s">
        <v>746</v>
      </c>
      <c r="F198" s="20" t="s">
        <v>43</v>
      </c>
      <c r="G198" s="20" t="s">
        <v>762</v>
      </c>
      <c r="H198" s="20" t="s">
        <v>763</v>
      </c>
      <c r="I198" s="20" t="s">
        <v>764</v>
      </c>
      <c r="J198" s="20" t="s">
        <v>893</v>
      </c>
      <c r="K198" s="24" t="s">
        <v>102</v>
      </c>
      <c r="L198" s="18" t="s">
        <v>128</v>
      </c>
      <c r="M198" s="59">
        <v>1167</v>
      </c>
      <c r="N198" s="16">
        <v>100</v>
      </c>
      <c r="O198" s="16">
        <f t="shared" si="5"/>
        <v>116700</v>
      </c>
      <c r="P198" s="24" t="s">
        <v>122</v>
      </c>
      <c r="Q198" s="20" t="s">
        <v>950</v>
      </c>
      <c r="R198" s="18" t="s">
        <v>82</v>
      </c>
      <c r="S198" s="59">
        <v>0</v>
      </c>
      <c r="T198" s="216" t="s">
        <v>67</v>
      </c>
      <c r="U198" s="215">
        <v>2</v>
      </c>
      <c r="V198" s="13"/>
    </row>
    <row r="199" spans="1:22" ht="69.75" customHeight="1">
      <c r="A199" s="19">
        <v>184</v>
      </c>
      <c r="B199" s="25" t="s">
        <v>33</v>
      </c>
      <c r="C199" s="19" t="s">
        <v>34</v>
      </c>
      <c r="D199" s="19" t="s">
        <v>1495</v>
      </c>
      <c r="E199" s="20" t="s">
        <v>1496</v>
      </c>
      <c r="F199" s="20" t="s">
        <v>1496</v>
      </c>
      <c r="G199" s="20" t="s">
        <v>1497</v>
      </c>
      <c r="H199" s="20" t="s">
        <v>1498</v>
      </c>
      <c r="I199" s="145" t="s">
        <v>1718</v>
      </c>
      <c r="J199" s="20" t="s">
        <v>1499</v>
      </c>
      <c r="K199" s="24" t="s">
        <v>102</v>
      </c>
      <c r="L199" s="24" t="s">
        <v>128</v>
      </c>
      <c r="M199" s="15">
        <v>3</v>
      </c>
      <c r="N199" s="15">
        <v>68035</v>
      </c>
      <c r="O199" s="16">
        <f t="shared" si="5"/>
        <v>204105</v>
      </c>
      <c r="P199" s="24" t="s">
        <v>104</v>
      </c>
      <c r="Q199" s="58" t="s">
        <v>756</v>
      </c>
      <c r="R199" s="18" t="s">
        <v>105</v>
      </c>
      <c r="S199" s="59">
        <v>0</v>
      </c>
      <c r="T199" s="214" t="s">
        <v>42</v>
      </c>
      <c r="U199" s="214">
        <v>1</v>
      </c>
      <c r="V199" s="13"/>
    </row>
    <row r="200" spans="1:22" ht="69.75" customHeight="1">
      <c r="A200" s="19">
        <v>185</v>
      </c>
      <c r="B200" s="25" t="s">
        <v>33</v>
      </c>
      <c r="C200" s="19" t="s">
        <v>1490</v>
      </c>
      <c r="D200" s="82" t="s">
        <v>1491</v>
      </c>
      <c r="E200" s="20" t="s">
        <v>1492</v>
      </c>
      <c r="F200" s="20" t="s">
        <v>1492</v>
      </c>
      <c r="G200" s="20" t="s">
        <v>1790</v>
      </c>
      <c r="H200" s="20" t="s">
        <v>1493</v>
      </c>
      <c r="I200" s="20" t="s">
        <v>1791</v>
      </c>
      <c r="J200" s="83" t="s">
        <v>1494</v>
      </c>
      <c r="K200" s="24" t="s">
        <v>102</v>
      </c>
      <c r="L200" s="69" t="s">
        <v>128</v>
      </c>
      <c r="M200" s="59">
        <v>5</v>
      </c>
      <c r="N200" s="16">
        <v>45000</v>
      </c>
      <c r="O200" s="16">
        <f t="shared" si="5"/>
        <v>225000</v>
      </c>
      <c r="P200" s="24" t="s">
        <v>104</v>
      </c>
      <c r="Q200" s="19" t="s">
        <v>826</v>
      </c>
      <c r="R200" s="18" t="s">
        <v>105</v>
      </c>
      <c r="S200" s="59">
        <v>0</v>
      </c>
      <c r="T200" s="214" t="s">
        <v>42</v>
      </c>
      <c r="U200" s="214">
        <v>1</v>
      </c>
      <c r="V200" s="13"/>
    </row>
    <row r="201" spans="1:22" ht="76.5">
      <c r="A201" s="19">
        <v>186</v>
      </c>
      <c r="B201" s="25" t="s">
        <v>33</v>
      </c>
      <c r="C201" s="19" t="s">
        <v>34</v>
      </c>
      <c r="D201" s="25" t="s">
        <v>761</v>
      </c>
      <c r="E201" s="20" t="s">
        <v>746</v>
      </c>
      <c r="F201" s="20" t="s">
        <v>43</v>
      </c>
      <c r="G201" s="20" t="s">
        <v>762</v>
      </c>
      <c r="H201" s="20" t="s">
        <v>763</v>
      </c>
      <c r="I201" s="20" t="s">
        <v>764</v>
      </c>
      <c r="J201" s="20" t="s">
        <v>765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5"/>
        <v>350000</v>
      </c>
      <c r="P201" s="24" t="s">
        <v>122</v>
      </c>
      <c r="Q201" s="20" t="s">
        <v>950</v>
      </c>
      <c r="R201" s="18" t="s">
        <v>105</v>
      </c>
      <c r="S201" s="59">
        <v>100</v>
      </c>
      <c r="T201" s="216" t="s">
        <v>42</v>
      </c>
      <c r="U201" s="218">
        <v>2</v>
      </c>
      <c r="V201" s="13"/>
    </row>
    <row r="202" spans="1:22" ht="89.25">
      <c r="A202" s="19">
        <v>187</v>
      </c>
      <c r="B202" s="25" t="s">
        <v>33</v>
      </c>
      <c r="C202" s="19" t="s">
        <v>1490</v>
      </c>
      <c r="D202" s="82" t="s">
        <v>1500</v>
      </c>
      <c r="E202" s="20" t="s">
        <v>934</v>
      </c>
      <c r="F202" s="20" t="s">
        <v>1501</v>
      </c>
      <c r="G202" s="20" t="s">
        <v>1502</v>
      </c>
      <c r="H202" s="20" t="s">
        <v>1502</v>
      </c>
      <c r="I202" s="20" t="s">
        <v>934</v>
      </c>
      <c r="J202" s="83" t="s">
        <v>1501</v>
      </c>
      <c r="K202" s="24" t="s">
        <v>102</v>
      </c>
      <c r="L202" s="18" t="s">
        <v>918</v>
      </c>
      <c r="M202" s="59">
        <v>25</v>
      </c>
      <c r="N202" s="16">
        <v>20000</v>
      </c>
      <c r="O202" s="16">
        <f t="shared" si="5"/>
        <v>500000</v>
      </c>
      <c r="P202" s="24" t="s">
        <v>104</v>
      </c>
      <c r="Q202" s="24" t="s">
        <v>1503</v>
      </c>
      <c r="R202" s="18" t="s">
        <v>105</v>
      </c>
      <c r="S202" s="59">
        <v>0</v>
      </c>
      <c r="T202" s="214" t="s">
        <v>42</v>
      </c>
      <c r="U202" s="214">
        <v>2</v>
      </c>
      <c r="V202" s="13"/>
    </row>
    <row r="203" spans="1:22" ht="76.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5"/>
        <v>325000</v>
      </c>
      <c r="P203" s="24" t="s">
        <v>122</v>
      </c>
      <c r="Q203" s="20" t="s">
        <v>950</v>
      </c>
      <c r="R203" s="18" t="s">
        <v>105</v>
      </c>
      <c r="S203" s="59">
        <v>100</v>
      </c>
      <c r="T203" s="216" t="s">
        <v>42</v>
      </c>
      <c r="U203" s="218">
        <v>2</v>
      </c>
      <c r="V203" s="13"/>
    </row>
    <row r="204" spans="1:22" ht="38.25">
      <c r="A204" s="19">
        <v>189</v>
      </c>
      <c r="B204" s="25" t="s">
        <v>33</v>
      </c>
      <c r="C204" s="19" t="s">
        <v>34</v>
      </c>
      <c r="D204" s="25" t="s">
        <v>766</v>
      </c>
      <c r="E204" s="20" t="s">
        <v>767</v>
      </c>
      <c r="F204" s="20" t="s">
        <v>767</v>
      </c>
      <c r="G204" s="20" t="s">
        <v>768</v>
      </c>
      <c r="H204" s="20" t="s">
        <v>769</v>
      </c>
      <c r="I204" s="20" t="s">
        <v>770</v>
      </c>
      <c r="J204" s="20" t="s">
        <v>702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5"/>
        <v>154000</v>
      </c>
      <c r="P204" s="16" t="s">
        <v>104</v>
      </c>
      <c r="Q204" s="20" t="s">
        <v>950</v>
      </c>
      <c r="R204" s="18" t="s">
        <v>105</v>
      </c>
      <c r="S204" s="59">
        <v>0</v>
      </c>
      <c r="T204" s="216" t="s">
        <v>42</v>
      </c>
      <c r="U204" s="218">
        <v>2</v>
      </c>
      <c r="V204" s="13"/>
    </row>
    <row r="205" spans="1:22" ht="51">
      <c r="A205" s="19">
        <v>190</v>
      </c>
      <c r="B205" s="25" t="s">
        <v>33</v>
      </c>
      <c r="C205" s="19" t="s">
        <v>34</v>
      </c>
      <c r="D205" s="25" t="s">
        <v>1190</v>
      </c>
      <c r="E205" s="20" t="s">
        <v>772</v>
      </c>
      <c r="F205" s="20" t="s">
        <v>771</v>
      </c>
      <c r="G205" s="20" t="s">
        <v>773</v>
      </c>
      <c r="H205" s="20" t="s">
        <v>774</v>
      </c>
      <c r="I205" s="20" t="s">
        <v>775</v>
      </c>
      <c r="J205" s="20" t="s">
        <v>664</v>
      </c>
      <c r="K205" s="24" t="s">
        <v>102</v>
      </c>
      <c r="L205" s="24" t="s">
        <v>128</v>
      </c>
      <c r="M205" s="15">
        <v>150</v>
      </c>
      <c r="N205" s="16">
        <v>1743</v>
      </c>
      <c r="O205" s="16">
        <f t="shared" si="5"/>
        <v>261450</v>
      </c>
      <c r="P205" s="58" t="s">
        <v>122</v>
      </c>
      <c r="Q205" s="20" t="s">
        <v>950</v>
      </c>
      <c r="R205" s="18" t="s">
        <v>105</v>
      </c>
      <c r="S205" s="59">
        <v>0</v>
      </c>
      <c r="T205" s="216" t="s">
        <v>42</v>
      </c>
      <c r="U205" s="218">
        <v>2</v>
      </c>
      <c r="V205" s="13"/>
    </row>
    <row r="206" spans="1:22" ht="63.75">
      <c r="A206" s="19">
        <v>191</v>
      </c>
      <c r="B206" s="25" t="s">
        <v>33</v>
      </c>
      <c r="C206" s="19" t="s">
        <v>34</v>
      </c>
      <c r="D206" s="25" t="s">
        <v>1191</v>
      </c>
      <c r="E206" s="20" t="s">
        <v>1192</v>
      </c>
      <c r="F206" s="20" t="s">
        <v>1192</v>
      </c>
      <c r="G206" s="20" t="s">
        <v>1193</v>
      </c>
      <c r="H206" s="20" t="s">
        <v>1194</v>
      </c>
      <c r="I206" s="20" t="s">
        <v>1195</v>
      </c>
      <c r="J206" s="20" t="s">
        <v>1196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5"/>
        <v>62496</v>
      </c>
      <c r="P206" s="24" t="s">
        <v>104</v>
      </c>
      <c r="Q206" s="20" t="s">
        <v>950</v>
      </c>
      <c r="R206" s="18" t="s">
        <v>105</v>
      </c>
      <c r="S206" s="59">
        <v>0</v>
      </c>
      <c r="T206" s="216" t="s">
        <v>42</v>
      </c>
      <c r="U206" s="218">
        <v>2</v>
      </c>
      <c r="V206" s="13"/>
    </row>
    <row r="207" spans="1:22" ht="38.25">
      <c r="A207" s="19">
        <v>192</v>
      </c>
      <c r="B207" s="25" t="s">
        <v>33</v>
      </c>
      <c r="C207" s="19" t="s">
        <v>34</v>
      </c>
      <c r="D207" s="25" t="s">
        <v>1197</v>
      </c>
      <c r="E207" s="20" t="s">
        <v>1198</v>
      </c>
      <c r="F207" s="20" t="s">
        <v>1198</v>
      </c>
      <c r="G207" s="20" t="s">
        <v>1199</v>
      </c>
      <c r="H207" s="20" t="s">
        <v>1200</v>
      </c>
      <c r="I207" s="20" t="s">
        <v>1201</v>
      </c>
      <c r="J207" s="20" t="s">
        <v>1202</v>
      </c>
      <c r="K207" s="24" t="s">
        <v>102</v>
      </c>
      <c r="L207" s="24" t="s">
        <v>128</v>
      </c>
      <c r="M207" s="15">
        <v>39000</v>
      </c>
      <c r="N207" s="16">
        <v>17.95</v>
      </c>
      <c r="O207" s="16">
        <f t="shared" si="5"/>
        <v>700050</v>
      </c>
      <c r="P207" s="24" t="s">
        <v>122</v>
      </c>
      <c r="Q207" s="20" t="s">
        <v>826</v>
      </c>
      <c r="R207" s="18" t="s">
        <v>105</v>
      </c>
      <c r="S207" s="59">
        <v>100</v>
      </c>
      <c r="T207" s="216" t="s">
        <v>42</v>
      </c>
      <c r="U207" s="218">
        <v>2</v>
      </c>
      <c r="V207" s="13"/>
    </row>
    <row r="208" spans="1:22" ht="38.25">
      <c r="A208" s="19">
        <v>193</v>
      </c>
      <c r="B208" s="25" t="s">
        <v>33</v>
      </c>
      <c r="C208" s="19" t="s">
        <v>34</v>
      </c>
      <c r="D208" s="25" t="s">
        <v>776</v>
      </c>
      <c r="E208" s="20" t="s">
        <v>777</v>
      </c>
      <c r="F208" s="20" t="s">
        <v>777</v>
      </c>
      <c r="G208" s="20" t="s">
        <v>778</v>
      </c>
      <c r="H208" s="20" t="s">
        <v>779</v>
      </c>
      <c r="I208" s="20" t="s">
        <v>1203</v>
      </c>
      <c r="J208" s="20" t="s">
        <v>1204</v>
      </c>
      <c r="K208" s="24" t="s">
        <v>1696</v>
      </c>
      <c r="L208" s="24" t="s">
        <v>487</v>
      </c>
      <c r="M208" s="15">
        <v>500</v>
      </c>
      <c r="N208" s="16">
        <v>1398</v>
      </c>
      <c r="O208" s="16">
        <f t="shared" si="5"/>
        <v>699000</v>
      </c>
      <c r="P208" s="24" t="s">
        <v>104</v>
      </c>
      <c r="Q208" s="20" t="s">
        <v>950</v>
      </c>
      <c r="R208" s="18" t="s">
        <v>105</v>
      </c>
      <c r="S208" s="59">
        <v>0</v>
      </c>
      <c r="T208" s="216" t="s">
        <v>42</v>
      </c>
      <c r="U208" s="218">
        <v>2</v>
      </c>
      <c r="V208" s="13"/>
    </row>
    <row r="209" spans="1:22" ht="63.75">
      <c r="A209" s="19">
        <v>194</v>
      </c>
      <c r="B209" s="25" t="s">
        <v>33</v>
      </c>
      <c r="C209" s="19" t="s">
        <v>34</v>
      </c>
      <c r="D209" s="18" t="s">
        <v>884</v>
      </c>
      <c r="E209" s="20" t="s">
        <v>81</v>
      </c>
      <c r="F209" s="20" t="s">
        <v>81</v>
      </c>
      <c r="G209" s="20" t="s">
        <v>885</v>
      </c>
      <c r="H209" s="20" t="s">
        <v>886</v>
      </c>
      <c r="I209" s="20" t="s">
        <v>321</v>
      </c>
      <c r="J209" s="20" t="s">
        <v>321</v>
      </c>
      <c r="K209" s="24" t="s">
        <v>1664</v>
      </c>
      <c r="L209" s="24" t="s">
        <v>322</v>
      </c>
      <c r="M209" s="81">
        <v>10745.818181818182</v>
      </c>
      <c r="N209" s="16">
        <v>154</v>
      </c>
      <c r="O209" s="16">
        <f t="shared" si="5"/>
        <v>1654856</v>
      </c>
      <c r="P209" s="24" t="s">
        <v>122</v>
      </c>
      <c r="Q209" s="20" t="s">
        <v>950</v>
      </c>
      <c r="R209" s="18" t="s">
        <v>105</v>
      </c>
      <c r="S209" s="59">
        <v>100</v>
      </c>
      <c r="T209" s="216" t="s">
        <v>42</v>
      </c>
      <c r="U209" s="218">
        <v>2</v>
      </c>
      <c r="V209" s="13"/>
    </row>
    <row r="210" spans="1:22" ht="63.75">
      <c r="A210" s="19">
        <v>195</v>
      </c>
      <c r="B210" s="25" t="s">
        <v>33</v>
      </c>
      <c r="C210" s="19" t="s">
        <v>34</v>
      </c>
      <c r="D210" s="19" t="s">
        <v>1478</v>
      </c>
      <c r="E210" s="20" t="s">
        <v>324</v>
      </c>
      <c r="F210" s="20" t="s">
        <v>325</v>
      </c>
      <c r="G210" s="20" t="s">
        <v>1479</v>
      </c>
      <c r="H210" s="20" t="s">
        <v>1479</v>
      </c>
      <c r="I210" s="20" t="s">
        <v>324</v>
      </c>
      <c r="J210" s="20" t="s">
        <v>1480</v>
      </c>
      <c r="K210" s="24" t="s">
        <v>1664</v>
      </c>
      <c r="L210" s="19" t="s">
        <v>322</v>
      </c>
      <c r="M210" s="16">
        <v>2500</v>
      </c>
      <c r="N210" s="16">
        <v>204.46</v>
      </c>
      <c r="O210" s="16">
        <f t="shared" si="5"/>
        <v>511150</v>
      </c>
      <c r="P210" s="19" t="s">
        <v>122</v>
      </c>
      <c r="Q210" s="20" t="s">
        <v>1481</v>
      </c>
      <c r="R210" s="18">
        <v>711000000</v>
      </c>
      <c r="S210" s="59">
        <v>100</v>
      </c>
      <c r="T210" s="216" t="s">
        <v>42</v>
      </c>
      <c r="U210" s="215">
        <v>2</v>
      </c>
      <c r="V210" s="13"/>
    </row>
    <row r="211" spans="1:22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1664</v>
      </c>
      <c r="L211" s="19" t="s">
        <v>322</v>
      </c>
      <c r="M211" s="16">
        <v>6374.84</v>
      </c>
      <c r="N211" s="16">
        <v>148</v>
      </c>
      <c r="O211" s="16">
        <f t="shared" si="5"/>
        <v>943476.32000000007</v>
      </c>
      <c r="P211" s="19" t="s">
        <v>122</v>
      </c>
      <c r="Q211" s="20" t="s">
        <v>950</v>
      </c>
      <c r="R211" s="18" t="s">
        <v>105</v>
      </c>
      <c r="S211" s="59">
        <v>100</v>
      </c>
      <c r="T211" s="216" t="s">
        <v>42</v>
      </c>
      <c r="U211" s="215">
        <v>2</v>
      </c>
      <c r="V211" s="13"/>
    </row>
    <row r="212" spans="1:22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1205</v>
      </c>
      <c r="K212" s="24" t="s">
        <v>1664</v>
      </c>
      <c r="L212" s="19" t="s">
        <v>322</v>
      </c>
      <c r="M212" s="15">
        <v>2000</v>
      </c>
      <c r="N212" s="16">
        <v>148</v>
      </c>
      <c r="O212" s="16">
        <f t="shared" si="5"/>
        <v>296000</v>
      </c>
      <c r="P212" s="19" t="s">
        <v>122</v>
      </c>
      <c r="Q212" s="20" t="s">
        <v>950</v>
      </c>
      <c r="R212" s="18" t="s">
        <v>105</v>
      </c>
      <c r="S212" s="59">
        <v>100</v>
      </c>
      <c r="T212" s="216" t="s">
        <v>42</v>
      </c>
      <c r="U212" s="215">
        <v>2</v>
      </c>
      <c r="V212" s="13"/>
    </row>
    <row r="213" spans="1:22" ht="38.25">
      <c r="A213" s="19">
        <v>198</v>
      </c>
      <c r="B213" s="25" t="s">
        <v>33</v>
      </c>
      <c r="C213" s="19" t="s">
        <v>34</v>
      </c>
      <c r="D213" s="19" t="s">
        <v>1206</v>
      </c>
      <c r="E213" s="20" t="s">
        <v>1207</v>
      </c>
      <c r="F213" s="20" t="s">
        <v>1208</v>
      </c>
      <c r="G213" s="20" t="s">
        <v>1209</v>
      </c>
      <c r="H213" s="20" t="s">
        <v>1210</v>
      </c>
      <c r="I213" s="20" t="s">
        <v>1207</v>
      </c>
      <c r="J213" s="20" t="s">
        <v>1211</v>
      </c>
      <c r="K213" s="24" t="s">
        <v>1664</v>
      </c>
      <c r="L213" s="19" t="s">
        <v>128</v>
      </c>
      <c r="M213" s="59">
        <v>1140</v>
      </c>
      <c r="N213" s="16">
        <v>390</v>
      </c>
      <c r="O213" s="16">
        <f t="shared" si="5"/>
        <v>444600</v>
      </c>
      <c r="P213" s="19" t="s">
        <v>122</v>
      </c>
      <c r="Q213" s="20" t="s">
        <v>826</v>
      </c>
      <c r="R213" s="18" t="s">
        <v>105</v>
      </c>
      <c r="S213" s="59">
        <v>0</v>
      </c>
      <c r="T213" s="216" t="s">
        <v>42</v>
      </c>
      <c r="U213" s="215">
        <v>3</v>
      </c>
      <c r="V213" s="13"/>
    </row>
    <row r="214" spans="1:22" ht="38.25">
      <c r="A214" s="19">
        <v>199</v>
      </c>
      <c r="B214" s="25" t="s">
        <v>33</v>
      </c>
      <c r="C214" s="19" t="s">
        <v>34</v>
      </c>
      <c r="D214" s="19" t="s">
        <v>1212</v>
      </c>
      <c r="E214" s="20" t="s">
        <v>1213</v>
      </c>
      <c r="F214" s="20" t="s">
        <v>1214</v>
      </c>
      <c r="G214" s="20" t="s">
        <v>1215</v>
      </c>
      <c r="H214" s="20" t="s">
        <v>1216</v>
      </c>
      <c r="I214" s="20" t="s">
        <v>1217</v>
      </c>
      <c r="J214" s="20" t="s">
        <v>1218</v>
      </c>
      <c r="K214" s="24" t="s">
        <v>1664</v>
      </c>
      <c r="L214" s="19" t="s">
        <v>1219</v>
      </c>
      <c r="M214" s="59">
        <v>7812</v>
      </c>
      <c r="N214" s="16">
        <v>977.45</v>
      </c>
      <c r="O214" s="16">
        <f t="shared" si="5"/>
        <v>7635839.4000000004</v>
      </c>
      <c r="P214" s="19" t="s">
        <v>122</v>
      </c>
      <c r="Q214" s="20" t="s">
        <v>826</v>
      </c>
      <c r="R214" s="18" t="s">
        <v>105</v>
      </c>
      <c r="S214" s="59">
        <v>0</v>
      </c>
      <c r="T214" s="216" t="s">
        <v>42</v>
      </c>
      <c r="U214" s="215">
        <v>3</v>
      </c>
      <c r="V214" s="13"/>
    </row>
    <row r="215" spans="1:22" ht="38.25">
      <c r="A215" s="19">
        <v>200</v>
      </c>
      <c r="B215" s="25" t="s">
        <v>33</v>
      </c>
      <c r="C215" s="19" t="s">
        <v>34</v>
      </c>
      <c r="D215" s="19" t="s">
        <v>1220</v>
      </c>
      <c r="E215" s="20" t="s">
        <v>1221</v>
      </c>
      <c r="F215" s="20" t="s">
        <v>1222</v>
      </c>
      <c r="G215" s="20" t="s">
        <v>1223</v>
      </c>
      <c r="H215" s="20" t="s">
        <v>1224</v>
      </c>
      <c r="I215" s="20" t="s">
        <v>1221</v>
      </c>
      <c r="J215" s="20" t="s">
        <v>1222</v>
      </c>
      <c r="K215" s="20" t="s">
        <v>1664</v>
      </c>
      <c r="L215" s="19" t="s">
        <v>128</v>
      </c>
      <c r="M215" s="59">
        <v>3500</v>
      </c>
      <c r="N215" s="16">
        <v>32</v>
      </c>
      <c r="O215" s="16">
        <f t="shared" si="5"/>
        <v>112000</v>
      </c>
      <c r="P215" s="19" t="s">
        <v>122</v>
      </c>
      <c r="Q215" s="20" t="s">
        <v>826</v>
      </c>
      <c r="R215" s="18" t="s">
        <v>105</v>
      </c>
      <c r="S215" s="59">
        <v>0</v>
      </c>
      <c r="T215" s="216" t="s">
        <v>42</v>
      </c>
      <c r="U215" s="215">
        <v>3</v>
      </c>
      <c r="V215" s="13"/>
    </row>
    <row r="216" spans="1:22" ht="38.25">
      <c r="A216" s="19">
        <v>201</v>
      </c>
      <c r="B216" s="25" t="s">
        <v>33</v>
      </c>
      <c r="C216" s="19" t="s">
        <v>34</v>
      </c>
      <c r="D216" s="19" t="s">
        <v>1225</v>
      </c>
      <c r="E216" s="20" t="s">
        <v>1221</v>
      </c>
      <c r="F216" s="20" t="s">
        <v>1222</v>
      </c>
      <c r="G216" s="20" t="s">
        <v>1226</v>
      </c>
      <c r="H216" s="20" t="s">
        <v>1227</v>
      </c>
      <c r="I216" s="20" t="s">
        <v>1221</v>
      </c>
      <c r="J216" s="20" t="s">
        <v>1222</v>
      </c>
      <c r="K216" s="20" t="s">
        <v>1664</v>
      </c>
      <c r="L216" s="19" t="s">
        <v>128</v>
      </c>
      <c r="M216" s="59">
        <v>7177</v>
      </c>
      <c r="N216" s="16">
        <v>26</v>
      </c>
      <c r="O216" s="16">
        <f t="shared" si="5"/>
        <v>186602</v>
      </c>
      <c r="P216" s="19" t="s">
        <v>122</v>
      </c>
      <c r="Q216" s="20" t="s">
        <v>826</v>
      </c>
      <c r="R216" s="18" t="s">
        <v>105</v>
      </c>
      <c r="S216" s="59">
        <v>0</v>
      </c>
      <c r="T216" s="216" t="s">
        <v>42</v>
      </c>
      <c r="U216" s="215">
        <v>3</v>
      </c>
      <c r="V216" s="13"/>
    </row>
    <row r="217" spans="1:22" ht="38.25">
      <c r="A217" s="19">
        <v>202</v>
      </c>
      <c r="B217" s="25" t="s">
        <v>33</v>
      </c>
      <c r="C217" s="19" t="s">
        <v>34</v>
      </c>
      <c r="D217" s="19" t="s">
        <v>1228</v>
      </c>
      <c r="E217" s="20" t="s">
        <v>1221</v>
      </c>
      <c r="F217" s="20" t="s">
        <v>1222</v>
      </c>
      <c r="G217" s="20" t="s">
        <v>1229</v>
      </c>
      <c r="H217" s="20" t="s">
        <v>1229</v>
      </c>
      <c r="I217" s="20" t="s">
        <v>1221</v>
      </c>
      <c r="J217" s="20" t="s">
        <v>1222</v>
      </c>
      <c r="K217" s="20" t="s">
        <v>1664</v>
      </c>
      <c r="L217" s="19" t="s">
        <v>128</v>
      </c>
      <c r="M217" s="59">
        <v>4000</v>
      </c>
      <c r="N217" s="16">
        <v>17</v>
      </c>
      <c r="O217" s="16">
        <f t="shared" si="5"/>
        <v>68000</v>
      </c>
      <c r="P217" s="19" t="s">
        <v>122</v>
      </c>
      <c r="Q217" s="20" t="s">
        <v>826</v>
      </c>
      <c r="R217" s="18" t="s">
        <v>105</v>
      </c>
      <c r="S217" s="59">
        <v>0</v>
      </c>
      <c r="T217" s="216" t="s">
        <v>42</v>
      </c>
      <c r="U217" s="215">
        <v>3</v>
      </c>
      <c r="V217" s="13"/>
    </row>
    <row r="218" spans="1:22" ht="38.25">
      <c r="A218" s="19">
        <v>203</v>
      </c>
      <c r="B218" s="25" t="s">
        <v>33</v>
      </c>
      <c r="C218" s="19" t="s">
        <v>34</v>
      </c>
      <c r="D218" s="19" t="s">
        <v>1230</v>
      </c>
      <c r="E218" s="20" t="s">
        <v>1231</v>
      </c>
      <c r="F218" s="20" t="s">
        <v>1232</v>
      </c>
      <c r="G218" s="20" t="s">
        <v>1233</v>
      </c>
      <c r="H218" s="20" t="s">
        <v>1234</v>
      </c>
      <c r="I218" s="20" t="s">
        <v>1235</v>
      </c>
      <c r="J218" s="20" t="s">
        <v>1236</v>
      </c>
      <c r="K218" s="24" t="s">
        <v>1664</v>
      </c>
      <c r="L218" s="19" t="s">
        <v>128</v>
      </c>
      <c r="M218" s="59">
        <v>3094</v>
      </c>
      <c r="N218" s="16">
        <v>477.78</v>
      </c>
      <c r="O218" s="16">
        <f t="shared" si="5"/>
        <v>1478251.3199999998</v>
      </c>
      <c r="P218" s="19" t="s">
        <v>122</v>
      </c>
      <c r="Q218" s="20" t="s">
        <v>826</v>
      </c>
      <c r="R218" s="18" t="s">
        <v>105</v>
      </c>
      <c r="S218" s="59">
        <v>0</v>
      </c>
      <c r="T218" s="216" t="s">
        <v>42</v>
      </c>
      <c r="U218" s="215">
        <v>3</v>
      </c>
      <c r="V218" s="13"/>
    </row>
    <row r="219" spans="1:22" ht="38.25">
      <c r="A219" s="19">
        <v>204</v>
      </c>
      <c r="B219" s="25" t="s">
        <v>33</v>
      </c>
      <c r="C219" s="19" t="s">
        <v>34</v>
      </c>
      <c r="D219" s="19" t="s">
        <v>1230</v>
      </c>
      <c r="E219" s="20" t="s">
        <v>1231</v>
      </c>
      <c r="F219" s="20" t="s">
        <v>1232</v>
      </c>
      <c r="G219" s="20" t="s">
        <v>1233</v>
      </c>
      <c r="H219" s="20" t="s">
        <v>1234</v>
      </c>
      <c r="I219" s="20" t="s">
        <v>1237</v>
      </c>
      <c r="J219" s="20" t="s">
        <v>1238</v>
      </c>
      <c r="K219" s="24" t="s">
        <v>1664</v>
      </c>
      <c r="L219" s="19" t="s">
        <v>128</v>
      </c>
      <c r="M219" s="59">
        <v>1007</v>
      </c>
      <c r="N219" s="16">
        <v>505</v>
      </c>
      <c r="O219" s="16">
        <f t="shared" si="5"/>
        <v>508535</v>
      </c>
      <c r="P219" s="19" t="s">
        <v>122</v>
      </c>
      <c r="Q219" s="20" t="s">
        <v>826</v>
      </c>
      <c r="R219" s="18" t="s">
        <v>105</v>
      </c>
      <c r="S219" s="59">
        <v>0</v>
      </c>
      <c r="T219" s="216" t="s">
        <v>42</v>
      </c>
      <c r="U219" s="215">
        <v>3</v>
      </c>
      <c r="V219" s="13"/>
    </row>
    <row r="220" spans="1:22" ht="38.25">
      <c r="A220" s="19">
        <v>205</v>
      </c>
      <c r="B220" s="25" t="s">
        <v>33</v>
      </c>
      <c r="C220" s="19" t="s">
        <v>34</v>
      </c>
      <c r="D220" s="19" t="s">
        <v>1239</v>
      </c>
      <c r="E220" s="20" t="s">
        <v>1240</v>
      </c>
      <c r="F220" s="20" t="s">
        <v>1240</v>
      </c>
      <c r="G220" s="20" t="s">
        <v>1241</v>
      </c>
      <c r="H220" s="20" t="s">
        <v>1242</v>
      </c>
      <c r="I220" s="20" t="s">
        <v>1240</v>
      </c>
      <c r="J220" s="20" t="s">
        <v>1240</v>
      </c>
      <c r="K220" s="24" t="s">
        <v>1664</v>
      </c>
      <c r="L220" s="19" t="s">
        <v>128</v>
      </c>
      <c r="M220" s="59">
        <v>272</v>
      </c>
      <c r="N220" s="16">
        <v>346</v>
      </c>
      <c r="O220" s="16">
        <f t="shared" si="5"/>
        <v>94112</v>
      </c>
      <c r="P220" s="19" t="s">
        <v>122</v>
      </c>
      <c r="Q220" s="20" t="s">
        <v>826</v>
      </c>
      <c r="R220" s="18" t="s">
        <v>105</v>
      </c>
      <c r="S220" s="59">
        <v>0</v>
      </c>
      <c r="T220" s="216" t="s">
        <v>42</v>
      </c>
      <c r="U220" s="215">
        <v>3</v>
      </c>
      <c r="V220" s="13"/>
    </row>
    <row r="221" spans="1:22" ht="63.75">
      <c r="A221" s="19">
        <v>206</v>
      </c>
      <c r="B221" s="25" t="s">
        <v>33</v>
      </c>
      <c r="C221" s="19" t="s">
        <v>34</v>
      </c>
      <c r="D221" s="19" t="s">
        <v>1243</v>
      </c>
      <c r="E221" s="20" t="s">
        <v>1244</v>
      </c>
      <c r="F221" s="20" t="s">
        <v>1244</v>
      </c>
      <c r="G221" s="20" t="s">
        <v>1245</v>
      </c>
      <c r="H221" s="20" t="s">
        <v>1246</v>
      </c>
      <c r="I221" s="20" t="s">
        <v>1247</v>
      </c>
      <c r="J221" s="20" t="s">
        <v>1244</v>
      </c>
      <c r="K221" s="24" t="s">
        <v>1664</v>
      </c>
      <c r="L221" s="19" t="s">
        <v>128</v>
      </c>
      <c r="M221" s="59">
        <v>400</v>
      </c>
      <c r="N221" s="16">
        <v>800</v>
      </c>
      <c r="O221" s="16">
        <f t="shared" si="5"/>
        <v>320000</v>
      </c>
      <c r="P221" s="19" t="s">
        <v>122</v>
      </c>
      <c r="Q221" s="20" t="s">
        <v>826</v>
      </c>
      <c r="R221" s="18" t="s">
        <v>105</v>
      </c>
      <c r="S221" s="59">
        <v>0</v>
      </c>
      <c r="T221" s="216" t="s">
        <v>42</v>
      </c>
      <c r="U221" s="215">
        <v>3</v>
      </c>
      <c r="V221" s="13"/>
    </row>
    <row r="222" spans="1:22" ht="63.75">
      <c r="A222" s="19">
        <v>207</v>
      </c>
      <c r="B222" s="25" t="s">
        <v>33</v>
      </c>
      <c r="C222" s="19" t="s">
        <v>34</v>
      </c>
      <c r="D222" s="19" t="s">
        <v>1243</v>
      </c>
      <c r="E222" s="20" t="s">
        <v>1244</v>
      </c>
      <c r="F222" s="20" t="s">
        <v>1244</v>
      </c>
      <c r="G222" s="20" t="s">
        <v>1245</v>
      </c>
      <c r="H222" s="20" t="s">
        <v>1246</v>
      </c>
      <c r="I222" s="20" t="s">
        <v>1248</v>
      </c>
      <c r="J222" s="20" t="s">
        <v>1244</v>
      </c>
      <c r="K222" s="24" t="s">
        <v>1664</v>
      </c>
      <c r="L222" s="19" t="s">
        <v>128</v>
      </c>
      <c r="M222" s="59">
        <v>182</v>
      </c>
      <c r="N222" s="16">
        <v>548</v>
      </c>
      <c r="O222" s="16">
        <f t="shared" si="5"/>
        <v>99736</v>
      </c>
      <c r="P222" s="19" t="s">
        <v>122</v>
      </c>
      <c r="Q222" s="20" t="s">
        <v>826</v>
      </c>
      <c r="R222" s="18" t="s">
        <v>105</v>
      </c>
      <c r="S222" s="59">
        <v>0</v>
      </c>
      <c r="T222" s="216" t="s">
        <v>42</v>
      </c>
      <c r="U222" s="215">
        <v>3</v>
      </c>
      <c r="V222" s="13"/>
    </row>
    <row r="223" spans="1:22" ht="38.25">
      <c r="A223" s="19">
        <v>208</v>
      </c>
      <c r="B223" s="25" t="s">
        <v>33</v>
      </c>
      <c r="C223" s="19" t="s">
        <v>34</v>
      </c>
      <c r="D223" s="19" t="s">
        <v>1249</v>
      </c>
      <c r="E223" s="20" t="s">
        <v>1250</v>
      </c>
      <c r="F223" s="20" t="s">
        <v>1251</v>
      </c>
      <c r="G223" s="20" t="s">
        <v>1252</v>
      </c>
      <c r="H223" s="20" t="s">
        <v>1253</v>
      </c>
      <c r="I223" s="20" t="s">
        <v>1254</v>
      </c>
      <c r="J223" s="20" t="s">
        <v>1255</v>
      </c>
      <c r="K223" s="24" t="s">
        <v>1664</v>
      </c>
      <c r="L223" s="19" t="s">
        <v>1219</v>
      </c>
      <c r="M223" s="59">
        <v>1311</v>
      </c>
      <c r="N223" s="16">
        <v>180</v>
      </c>
      <c r="O223" s="16">
        <f t="shared" si="5"/>
        <v>235980</v>
      </c>
      <c r="P223" s="19" t="s">
        <v>122</v>
      </c>
      <c r="Q223" s="20" t="s">
        <v>826</v>
      </c>
      <c r="R223" s="18" t="s">
        <v>105</v>
      </c>
      <c r="S223" s="59">
        <v>0</v>
      </c>
      <c r="T223" s="216" t="s">
        <v>42</v>
      </c>
      <c r="U223" s="215">
        <v>3</v>
      </c>
      <c r="V223" s="13"/>
    </row>
    <row r="224" spans="1:22" ht="38.25">
      <c r="A224" s="19">
        <v>209</v>
      </c>
      <c r="B224" s="25" t="s">
        <v>33</v>
      </c>
      <c r="C224" s="19" t="s">
        <v>34</v>
      </c>
      <c r="D224" s="19" t="s">
        <v>1249</v>
      </c>
      <c r="E224" s="20" t="s">
        <v>1250</v>
      </c>
      <c r="F224" s="20" t="s">
        <v>1251</v>
      </c>
      <c r="G224" s="20" t="s">
        <v>1256</v>
      </c>
      <c r="H224" s="20" t="s">
        <v>1257</v>
      </c>
      <c r="I224" s="20" t="s">
        <v>1258</v>
      </c>
      <c r="J224" s="20" t="s">
        <v>1259</v>
      </c>
      <c r="K224" s="24" t="s">
        <v>1664</v>
      </c>
      <c r="L224" s="19" t="s">
        <v>1219</v>
      </c>
      <c r="M224" s="59">
        <v>759</v>
      </c>
      <c r="N224" s="16">
        <v>136</v>
      </c>
      <c r="O224" s="16">
        <f t="shared" si="5"/>
        <v>103224</v>
      </c>
      <c r="P224" s="19" t="s">
        <v>122</v>
      </c>
      <c r="Q224" s="20" t="s">
        <v>826</v>
      </c>
      <c r="R224" s="18" t="s">
        <v>105</v>
      </c>
      <c r="S224" s="59">
        <v>0</v>
      </c>
      <c r="T224" s="216" t="s">
        <v>42</v>
      </c>
      <c r="U224" s="215">
        <v>3</v>
      </c>
      <c r="V224" s="13"/>
    </row>
    <row r="225" spans="1:22" ht="38.25">
      <c r="A225" s="19">
        <v>210</v>
      </c>
      <c r="B225" s="25" t="s">
        <v>33</v>
      </c>
      <c r="C225" s="19" t="s">
        <v>34</v>
      </c>
      <c r="D225" s="19" t="s">
        <v>1260</v>
      </c>
      <c r="E225" s="20" t="s">
        <v>1261</v>
      </c>
      <c r="F225" s="20" t="s">
        <v>1262</v>
      </c>
      <c r="G225" s="20" t="s">
        <v>1263</v>
      </c>
      <c r="H225" s="20" t="s">
        <v>1264</v>
      </c>
      <c r="I225" s="20" t="s">
        <v>1265</v>
      </c>
      <c r="J225" s="20" t="s">
        <v>1265</v>
      </c>
      <c r="K225" s="24" t="s">
        <v>1664</v>
      </c>
      <c r="L225" s="19" t="s">
        <v>128</v>
      </c>
      <c r="M225" s="59">
        <v>990</v>
      </c>
      <c r="N225" s="16">
        <v>254</v>
      </c>
      <c r="O225" s="16">
        <f t="shared" si="5"/>
        <v>251460</v>
      </c>
      <c r="P225" s="19" t="s">
        <v>122</v>
      </c>
      <c r="Q225" s="20" t="s">
        <v>826</v>
      </c>
      <c r="R225" s="18" t="s">
        <v>105</v>
      </c>
      <c r="S225" s="59">
        <v>0</v>
      </c>
      <c r="T225" s="216" t="s">
        <v>42</v>
      </c>
      <c r="U225" s="215">
        <v>3</v>
      </c>
      <c r="V225" s="13"/>
    </row>
    <row r="226" spans="1:22" ht="51">
      <c r="A226" s="19">
        <v>211</v>
      </c>
      <c r="B226" s="25" t="s">
        <v>33</v>
      </c>
      <c r="C226" s="19" t="s">
        <v>34</v>
      </c>
      <c r="D226" s="19" t="s">
        <v>1266</v>
      </c>
      <c r="E226" s="20" t="s">
        <v>1267</v>
      </c>
      <c r="F226" s="20" t="s">
        <v>1268</v>
      </c>
      <c r="G226" s="20" t="s">
        <v>1269</v>
      </c>
      <c r="H226" s="20" t="s">
        <v>1270</v>
      </c>
      <c r="I226" s="20" t="s">
        <v>1271</v>
      </c>
      <c r="J226" s="20" t="s">
        <v>1272</v>
      </c>
      <c r="K226" s="24" t="s">
        <v>1664</v>
      </c>
      <c r="L226" s="19" t="s">
        <v>128</v>
      </c>
      <c r="M226" s="59">
        <v>260</v>
      </c>
      <c r="N226" s="16">
        <v>2100</v>
      </c>
      <c r="O226" s="16">
        <f t="shared" si="5"/>
        <v>546000</v>
      </c>
      <c r="P226" s="19" t="s">
        <v>122</v>
      </c>
      <c r="Q226" s="20" t="s">
        <v>826</v>
      </c>
      <c r="R226" s="18" t="s">
        <v>105</v>
      </c>
      <c r="S226" s="59">
        <v>0</v>
      </c>
      <c r="T226" s="216" t="s">
        <v>42</v>
      </c>
      <c r="U226" s="215">
        <v>3</v>
      </c>
      <c r="V226" s="13"/>
    </row>
    <row r="227" spans="1:22" ht="51">
      <c r="A227" s="19">
        <v>212</v>
      </c>
      <c r="B227" s="25" t="s">
        <v>33</v>
      </c>
      <c r="C227" s="19" t="s">
        <v>34</v>
      </c>
      <c r="D227" s="19" t="s">
        <v>1266</v>
      </c>
      <c r="E227" s="20" t="s">
        <v>1267</v>
      </c>
      <c r="F227" s="20" t="s">
        <v>1268</v>
      </c>
      <c r="G227" s="20" t="s">
        <v>1269</v>
      </c>
      <c r="H227" s="20" t="s">
        <v>1270</v>
      </c>
      <c r="I227" s="20" t="s">
        <v>1273</v>
      </c>
      <c r="J227" s="20" t="s">
        <v>1274</v>
      </c>
      <c r="K227" s="24" t="s">
        <v>1664</v>
      </c>
      <c r="L227" s="19" t="s">
        <v>128</v>
      </c>
      <c r="M227" s="59">
        <v>17</v>
      </c>
      <c r="N227" s="16">
        <v>5582</v>
      </c>
      <c r="O227" s="16">
        <f t="shared" si="5"/>
        <v>94894</v>
      </c>
      <c r="P227" s="19" t="s">
        <v>122</v>
      </c>
      <c r="Q227" s="20" t="s">
        <v>826</v>
      </c>
      <c r="R227" s="18" t="s">
        <v>105</v>
      </c>
      <c r="S227" s="59">
        <v>0</v>
      </c>
      <c r="T227" s="216" t="s">
        <v>42</v>
      </c>
      <c r="U227" s="215">
        <v>3</v>
      </c>
      <c r="V227" s="13"/>
    </row>
    <row r="228" spans="1:22" ht="51">
      <c r="A228" s="19">
        <v>213</v>
      </c>
      <c r="B228" s="25" t="s">
        <v>33</v>
      </c>
      <c r="C228" s="19" t="s">
        <v>34</v>
      </c>
      <c r="D228" s="19" t="s">
        <v>1266</v>
      </c>
      <c r="E228" s="20" t="s">
        <v>1267</v>
      </c>
      <c r="F228" s="20" t="s">
        <v>1268</v>
      </c>
      <c r="G228" s="20" t="s">
        <v>1269</v>
      </c>
      <c r="H228" s="20" t="s">
        <v>1270</v>
      </c>
      <c r="I228" s="20" t="s">
        <v>1275</v>
      </c>
      <c r="J228" s="20" t="s">
        <v>1276</v>
      </c>
      <c r="K228" s="24" t="s">
        <v>1664</v>
      </c>
      <c r="L228" s="19" t="s">
        <v>128</v>
      </c>
      <c r="M228" s="59">
        <v>2</v>
      </c>
      <c r="N228" s="16">
        <v>18000</v>
      </c>
      <c r="O228" s="16">
        <f t="shared" si="5"/>
        <v>36000</v>
      </c>
      <c r="P228" s="19" t="s">
        <v>122</v>
      </c>
      <c r="Q228" s="20" t="s">
        <v>826</v>
      </c>
      <c r="R228" s="18" t="s">
        <v>105</v>
      </c>
      <c r="S228" s="59">
        <v>0</v>
      </c>
      <c r="T228" s="216" t="s">
        <v>42</v>
      </c>
      <c r="U228" s="215">
        <v>3</v>
      </c>
      <c r="V228" s="13"/>
    </row>
    <row r="229" spans="1:22" ht="38.25">
      <c r="A229" s="19">
        <v>214</v>
      </c>
      <c r="B229" s="25" t="s">
        <v>33</v>
      </c>
      <c r="C229" s="19" t="s">
        <v>34</v>
      </c>
      <c r="D229" s="19" t="s">
        <v>1277</v>
      </c>
      <c r="E229" s="20" t="s">
        <v>1278</v>
      </c>
      <c r="F229" s="20" t="s">
        <v>1279</v>
      </c>
      <c r="G229" s="20" t="s">
        <v>1280</v>
      </c>
      <c r="H229" s="20" t="s">
        <v>1281</v>
      </c>
      <c r="I229" s="20" t="s">
        <v>1282</v>
      </c>
      <c r="J229" s="20" t="s">
        <v>1283</v>
      </c>
      <c r="K229" s="24" t="s">
        <v>1664</v>
      </c>
      <c r="L229" s="19" t="s">
        <v>1284</v>
      </c>
      <c r="M229" s="59">
        <v>2875</v>
      </c>
      <c r="N229" s="16">
        <v>308</v>
      </c>
      <c r="O229" s="16">
        <f t="shared" si="5"/>
        <v>885500</v>
      </c>
      <c r="P229" s="19" t="s">
        <v>122</v>
      </c>
      <c r="Q229" s="20" t="s">
        <v>826</v>
      </c>
      <c r="R229" s="18" t="s">
        <v>105</v>
      </c>
      <c r="S229" s="59">
        <v>0</v>
      </c>
      <c r="T229" s="216" t="s">
        <v>42</v>
      </c>
      <c r="U229" s="215">
        <v>3</v>
      </c>
      <c r="V229" s="13"/>
    </row>
    <row r="230" spans="1:22" ht="38.25">
      <c r="A230" s="19">
        <v>215</v>
      </c>
      <c r="B230" s="25" t="s">
        <v>33</v>
      </c>
      <c r="C230" s="19" t="s">
        <v>34</v>
      </c>
      <c r="D230" s="19" t="s">
        <v>1285</v>
      </c>
      <c r="E230" s="20" t="s">
        <v>1278</v>
      </c>
      <c r="F230" s="20" t="s">
        <v>1279</v>
      </c>
      <c r="G230" s="20" t="s">
        <v>1286</v>
      </c>
      <c r="H230" s="20" t="s">
        <v>1287</v>
      </c>
      <c r="I230" s="20" t="s">
        <v>1288</v>
      </c>
      <c r="J230" s="20" t="s">
        <v>1289</v>
      </c>
      <c r="K230" s="24" t="s">
        <v>1664</v>
      </c>
      <c r="L230" s="19" t="s">
        <v>1284</v>
      </c>
      <c r="M230" s="59">
        <v>600</v>
      </c>
      <c r="N230" s="16">
        <v>350</v>
      </c>
      <c r="O230" s="16">
        <f t="shared" si="5"/>
        <v>210000</v>
      </c>
      <c r="P230" s="19" t="s">
        <v>122</v>
      </c>
      <c r="Q230" s="20" t="s">
        <v>826</v>
      </c>
      <c r="R230" s="18" t="s">
        <v>105</v>
      </c>
      <c r="S230" s="59">
        <v>0</v>
      </c>
      <c r="T230" s="216" t="s">
        <v>42</v>
      </c>
      <c r="U230" s="215">
        <v>3</v>
      </c>
      <c r="V230" s="13"/>
    </row>
    <row r="231" spans="1:22" ht="38.25">
      <c r="A231" s="19">
        <v>216</v>
      </c>
      <c r="B231" s="25" t="s">
        <v>33</v>
      </c>
      <c r="C231" s="19" t="s">
        <v>34</v>
      </c>
      <c r="D231" s="19" t="s">
        <v>1290</v>
      </c>
      <c r="E231" s="20" t="s">
        <v>1291</v>
      </c>
      <c r="F231" s="20" t="s">
        <v>1292</v>
      </c>
      <c r="G231" s="20" t="s">
        <v>1293</v>
      </c>
      <c r="H231" s="20" t="s">
        <v>1294</v>
      </c>
      <c r="I231" s="20" t="s">
        <v>1291</v>
      </c>
      <c r="J231" s="20" t="s">
        <v>1292</v>
      </c>
      <c r="K231" s="24" t="s">
        <v>1664</v>
      </c>
      <c r="L231" s="19" t="s">
        <v>1284</v>
      </c>
      <c r="M231" s="59">
        <v>1278</v>
      </c>
      <c r="N231" s="16">
        <v>138</v>
      </c>
      <c r="O231" s="16">
        <f t="shared" si="5"/>
        <v>176364</v>
      </c>
      <c r="P231" s="19" t="s">
        <v>122</v>
      </c>
      <c r="Q231" s="20" t="s">
        <v>826</v>
      </c>
      <c r="R231" s="18" t="s">
        <v>105</v>
      </c>
      <c r="S231" s="59">
        <v>0</v>
      </c>
      <c r="T231" s="216" t="s">
        <v>42</v>
      </c>
      <c r="U231" s="215">
        <v>3</v>
      </c>
      <c r="V231" s="13"/>
    </row>
    <row r="232" spans="1:22" ht="38.25">
      <c r="A232" s="19">
        <v>217</v>
      </c>
      <c r="B232" s="25" t="s">
        <v>33</v>
      </c>
      <c r="C232" s="19" t="s">
        <v>34</v>
      </c>
      <c r="D232" s="19" t="s">
        <v>1295</v>
      </c>
      <c r="E232" s="20" t="s">
        <v>1291</v>
      </c>
      <c r="F232" s="20" t="s">
        <v>1292</v>
      </c>
      <c r="G232" s="20" t="s">
        <v>1296</v>
      </c>
      <c r="H232" s="20" t="s">
        <v>1297</v>
      </c>
      <c r="I232" s="20" t="s">
        <v>1291</v>
      </c>
      <c r="J232" s="20" t="s">
        <v>1292</v>
      </c>
      <c r="K232" s="24" t="s">
        <v>1664</v>
      </c>
      <c r="L232" s="19" t="s">
        <v>1284</v>
      </c>
      <c r="M232" s="59">
        <v>761</v>
      </c>
      <c r="N232" s="16">
        <v>160</v>
      </c>
      <c r="O232" s="16">
        <f t="shared" si="5"/>
        <v>121760</v>
      </c>
      <c r="P232" s="19" t="s">
        <v>122</v>
      </c>
      <c r="Q232" s="20" t="s">
        <v>826</v>
      </c>
      <c r="R232" s="18" t="s">
        <v>105</v>
      </c>
      <c r="S232" s="59">
        <v>0</v>
      </c>
      <c r="T232" s="216" t="s">
        <v>42</v>
      </c>
      <c r="U232" s="215">
        <v>3</v>
      </c>
      <c r="V232" s="13"/>
    </row>
    <row r="233" spans="1:22" ht="38.25">
      <c r="A233" s="19">
        <v>218</v>
      </c>
      <c r="B233" s="25" t="s">
        <v>33</v>
      </c>
      <c r="C233" s="19" t="s">
        <v>34</v>
      </c>
      <c r="D233" s="19" t="s">
        <v>1298</v>
      </c>
      <c r="E233" s="20" t="s">
        <v>1299</v>
      </c>
      <c r="F233" s="20" t="s">
        <v>1299</v>
      </c>
      <c r="G233" s="20" t="s">
        <v>1300</v>
      </c>
      <c r="H233" s="20" t="s">
        <v>1301</v>
      </c>
      <c r="I233" s="20" t="s">
        <v>1302</v>
      </c>
      <c r="J233" s="20" t="s">
        <v>1302</v>
      </c>
      <c r="K233" s="24" t="s">
        <v>1664</v>
      </c>
      <c r="L233" s="19" t="s">
        <v>128</v>
      </c>
      <c r="M233" s="59">
        <v>1149</v>
      </c>
      <c r="N233" s="16">
        <v>300</v>
      </c>
      <c r="O233" s="16">
        <f t="shared" si="5"/>
        <v>344700</v>
      </c>
      <c r="P233" s="19" t="s">
        <v>122</v>
      </c>
      <c r="Q233" s="20" t="s">
        <v>826</v>
      </c>
      <c r="R233" s="18" t="s">
        <v>105</v>
      </c>
      <c r="S233" s="59">
        <v>0</v>
      </c>
      <c r="T233" s="216" t="s">
        <v>42</v>
      </c>
      <c r="U233" s="215">
        <v>3</v>
      </c>
      <c r="V233" s="13"/>
    </row>
    <row r="234" spans="1:22" ht="38.25">
      <c r="A234" s="19">
        <v>219</v>
      </c>
      <c r="B234" s="25" t="s">
        <v>33</v>
      </c>
      <c r="C234" s="19" t="s">
        <v>34</v>
      </c>
      <c r="D234" s="19" t="s">
        <v>1303</v>
      </c>
      <c r="E234" s="20" t="s">
        <v>1299</v>
      </c>
      <c r="F234" s="20" t="s">
        <v>1299</v>
      </c>
      <c r="G234" s="20" t="s">
        <v>1304</v>
      </c>
      <c r="H234" s="20" t="s">
        <v>1305</v>
      </c>
      <c r="I234" s="20" t="s">
        <v>1302</v>
      </c>
      <c r="J234" s="20" t="s">
        <v>1302</v>
      </c>
      <c r="K234" s="24" t="s">
        <v>1664</v>
      </c>
      <c r="L234" s="19" t="s">
        <v>128</v>
      </c>
      <c r="M234" s="59">
        <v>366</v>
      </c>
      <c r="N234" s="16">
        <v>157</v>
      </c>
      <c r="O234" s="16">
        <f t="shared" si="5"/>
        <v>57462</v>
      </c>
      <c r="P234" s="19" t="s">
        <v>122</v>
      </c>
      <c r="Q234" s="20" t="s">
        <v>826</v>
      </c>
      <c r="R234" s="18" t="s">
        <v>105</v>
      </c>
      <c r="S234" s="59">
        <v>0</v>
      </c>
      <c r="T234" s="216" t="s">
        <v>42</v>
      </c>
      <c r="U234" s="215">
        <v>3</v>
      </c>
      <c r="V234" s="13"/>
    </row>
    <row r="235" spans="1:22" ht="38.25">
      <c r="A235" s="19">
        <v>220</v>
      </c>
      <c r="B235" s="25" t="s">
        <v>33</v>
      </c>
      <c r="C235" s="19" t="s">
        <v>34</v>
      </c>
      <c r="D235" s="19" t="s">
        <v>1306</v>
      </c>
      <c r="E235" s="20" t="s">
        <v>1307</v>
      </c>
      <c r="F235" s="20" t="s">
        <v>1308</v>
      </c>
      <c r="G235" s="20" t="s">
        <v>1309</v>
      </c>
      <c r="H235" s="20" t="s">
        <v>1310</v>
      </c>
      <c r="I235" s="20" t="s">
        <v>1311</v>
      </c>
      <c r="J235" s="20" t="s">
        <v>1312</v>
      </c>
      <c r="K235" s="24" t="s">
        <v>1664</v>
      </c>
      <c r="L235" s="19" t="s">
        <v>128</v>
      </c>
      <c r="M235" s="59">
        <v>11800</v>
      </c>
      <c r="N235" s="16">
        <v>18</v>
      </c>
      <c r="O235" s="16">
        <f t="shared" si="5"/>
        <v>212400</v>
      </c>
      <c r="P235" s="19" t="s">
        <v>122</v>
      </c>
      <c r="Q235" s="20" t="s">
        <v>826</v>
      </c>
      <c r="R235" s="18" t="s">
        <v>105</v>
      </c>
      <c r="S235" s="59">
        <v>0</v>
      </c>
      <c r="T235" s="216" t="s">
        <v>42</v>
      </c>
      <c r="U235" s="215">
        <v>3</v>
      </c>
      <c r="V235" s="13"/>
    </row>
    <row r="236" spans="1:22" ht="38.25">
      <c r="A236" s="19">
        <v>221</v>
      </c>
      <c r="B236" s="25" t="s">
        <v>33</v>
      </c>
      <c r="C236" s="19" t="s">
        <v>34</v>
      </c>
      <c r="D236" s="19" t="s">
        <v>1313</v>
      </c>
      <c r="E236" s="20" t="s">
        <v>31</v>
      </c>
      <c r="F236" s="20" t="s">
        <v>31</v>
      </c>
      <c r="G236" s="20" t="s">
        <v>1314</v>
      </c>
      <c r="H236" s="20" t="s">
        <v>1315</v>
      </c>
      <c r="I236" s="20" t="s">
        <v>31</v>
      </c>
      <c r="J236" s="20" t="s">
        <v>31</v>
      </c>
      <c r="K236" s="24" t="s">
        <v>1664</v>
      </c>
      <c r="L236" s="19" t="s">
        <v>128</v>
      </c>
      <c r="M236" s="59">
        <v>1803</v>
      </c>
      <c r="N236" s="16">
        <v>135</v>
      </c>
      <c r="O236" s="16">
        <f t="shared" si="5"/>
        <v>243405</v>
      </c>
      <c r="P236" s="19" t="s">
        <v>122</v>
      </c>
      <c r="Q236" s="20" t="s">
        <v>826</v>
      </c>
      <c r="R236" s="18" t="s">
        <v>105</v>
      </c>
      <c r="S236" s="59">
        <v>0</v>
      </c>
      <c r="T236" s="216" t="s">
        <v>42</v>
      </c>
      <c r="U236" s="215">
        <v>3</v>
      </c>
      <c r="V236" s="13"/>
    </row>
    <row r="237" spans="1:22" ht="38.25">
      <c r="A237" s="19">
        <v>222</v>
      </c>
      <c r="B237" s="25" t="s">
        <v>33</v>
      </c>
      <c r="C237" s="19" t="s">
        <v>34</v>
      </c>
      <c r="D237" s="19" t="s">
        <v>1316</v>
      </c>
      <c r="E237" s="20" t="s">
        <v>1317</v>
      </c>
      <c r="F237" s="20" t="s">
        <v>1318</v>
      </c>
      <c r="G237" s="20" t="s">
        <v>1319</v>
      </c>
      <c r="H237" s="20" t="s">
        <v>1320</v>
      </c>
      <c r="I237" s="20" t="s">
        <v>1317</v>
      </c>
      <c r="J237" s="20" t="s">
        <v>1318</v>
      </c>
      <c r="K237" s="24" t="s">
        <v>1664</v>
      </c>
      <c r="L237" s="19" t="s">
        <v>1219</v>
      </c>
      <c r="M237" s="59">
        <v>849</v>
      </c>
      <c r="N237" s="16">
        <v>225</v>
      </c>
      <c r="O237" s="16">
        <f t="shared" ref="O237:O289" si="6">M237*N237</f>
        <v>191025</v>
      </c>
      <c r="P237" s="19" t="s">
        <v>122</v>
      </c>
      <c r="Q237" s="20" t="s">
        <v>826</v>
      </c>
      <c r="R237" s="18" t="s">
        <v>105</v>
      </c>
      <c r="S237" s="59">
        <v>0</v>
      </c>
      <c r="T237" s="216" t="s">
        <v>42</v>
      </c>
      <c r="U237" s="215">
        <v>3</v>
      </c>
      <c r="V237" s="13"/>
    </row>
    <row r="238" spans="1:22" ht="140.25">
      <c r="A238" s="19">
        <v>223</v>
      </c>
      <c r="B238" s="25" t="s">
        <v>33</v>
      </c>
      <c r="C238" s="19" t="s">
        <v>34</v>
      </c>
      <c r="D238" s="19" t="s">
        <v>1321</v>
      </c>
      <c r="E238" s="20" t="s">
        <v>1322</v>
      </c>
      <c r="F238" s="20" t="s">
        <v>1322</v>
      </c>
      <c r="G238" s="20" t="s">
        <v>1323</v>
      </c>
      <c r="H238" s="20" t="s">
        <v>1324</v>
      </c>
      <c r="I238" s="20" t="s">
        <v>1322</v>
      </c>
      <c r="J238" s="20" t="s">
        <v>1322</v>
      </c>
      <c r="K238" s="24" t="s">
        <v>1664</v>
      </c>
      <c r="L238" s="19" t="s">
        <v>128</v>
      </c>
      <c r="M238" s="59">
        <v>108</v>
      </c>
      <c r="N238" s="16">
        <v>3500</v>
      </c>
      <c r="O238" s="16">
        <f t="shared" si="6"/>
        <v>378000</v>
      </c>
      <c r="P238" s="19" t="s">
        <v>122</v>
      </c>
      <c r="Q238" s="20" t="s">
        <v>826</v>
      </c>
      <c r="R238" s="18" t="s">
        <v>105</v>
      </c>
      <c r="S238" s="59">
        <v>0</v>
      </c>
      <c r="T238" s="216" t="s">
        <v>42</v>
      </c>
      <c r="U238" s="215">
        <v>3</v>
      </c>
      <c r="V238" s="13"/>
    </row>
    <row r="239" spans="1:22" ht="38.25">
      <c r="A239" s="19">
        <v>224</v>
      </c>
      <c r="B239" s="25" t="s">
        <v>33</v>
      </c>
      <c r="C239" s="19" t="s">
        <v>34</v>
      </c>
      <c r="D239" s="19" t="s">
        <v>1325</v>
      </c>
      <c r="E239" s="20" t="s">
        <v>1326</v>
      </c>
      <c r="F239" s="20" t="s">
        <v>1327</v>
      </c>
      <c r="G239" s="20" t="s">
        <v>1328</v>
      </c>
      <c r="H239" s="20" t="s">
        <v>1329</v>
      </c>
      <c r="I239" s="20" t="s">
        <v>1326</v>
      </c>
      <c r="J239" s="20" t="s">
        <v>1327</v>
      </c>
      <c r="K239" s="24" t="s">
        <v>1664</v>
      </c>
      <c r="L239" s="19" t="s">
        <v>1219</v>
      </c>
      <c r="M239" s="59">
        <v>1660</v>
      </c>
      <c r="N239" s="16">
        <v>300</v>
      </c>
      <c r="O239" s="16">
        <f t="shared" si="6"/>
        <v>498000</v>
      </c>
      <c r="P239" s="19" t="s">
        <v>122</v>
      </c>
      <c r="Q239" s="20" t="s">
        <v>826</v>
      </c>
      <c r="R239" s="18" t="s">
        <v>105</v>
      </c>
      <c r="S239" s="59">
        <v>0</v>
      </c>
      <c r="T239" s="216" t="s">
        <v>42</v>
      </c>
      <c r="U239" s="215">
        <v>3</v>
      </c>
      <c r="V239" s="13"/>
    </row>
    <row r="240" spans="1:22" ht="38.25">
      <c r="A240" s="19">
        <v>225</v>
      </c>
      <c r="B240" s="25" t="s">
        <v>33</v>
      </c>
      <c r="C240" s="19" t="s">
        <v>34</v>
      </c>
      <c r="D240" s="19" t="s">
        <v>1330</v>
      </c>
      <c r="E240" s="20" t="s">
        <v>1331</v>
      </c>
      <c r="F240" s="20" t="s">
        <v>1331</v>
      </c>
      <c r="G240" s="20" t="s">
        <v>1332</v>
      </c>
      <c r="H240" s="20" t="s">
        <v>1333</v>
      </c>
      <c r="I240" s="20" t="s">
        <v>1331</v>
      </c>
      <c r="J240" s="20" t="s">
        <v>1331</v>
      </c>
      <c r="K240" s="24" t="s">
        <v>1664</v>
      </c>
      <c r="L240" s="19" t="s">
        <v>128</v>
      </c>
      <c r="M240" s="59">
        <v>270</v>
      </c>
      <c r="N240" s="16">
        <v>3100</v>
      </c>
      <c r="O240" s="16">
        <f t="shared" si="6"/>
        <v>837000</v>
      </c>
      <c r="P240" s="19" t="s">
        <v>122</v>
      </c>
      <c r="Q240" s="20" t="s">
        <v>826</v>
      </c>
      <c r="R240" s="18" t="s">
        <v>105</v>
      </c>
      <c r="S240" s="59">
        <v>0</v>
      </c>
      <c r="T240" s="216" t="s">
        <v>42</v>
      </c>
      <c r="U240" s="215">
        <v>3</v>
      </c>
      <c r="V240" s="13"/>
    </row>
    <row r="241" spans="1:22" ht="38.25">
      <c r="A241" s="19">
        <v>226</v>
      </c>
      <c r="B241" s="25" t="s">
        <v>33</v>
      </c>
      <c r="C241" s="19" t="s">
        <v>34</v>
      </c>
      <c r="D241" s="19" t="s">
        <v>1334</v>
      </c>
      <c r="E241" s="20" t="s">
        <v>1335</v>
      </c>
      <c r="F241" s="20" t="s">
        <v>1336</v>
      </c>
      <c r="G241" s="20" t="s">
        <v>1337</v>
      </c>
      <c r="H241" s="20" t="s">
        <v>1338</v>
      </c>
      <c r="I241" s="20" t="s">
        <v>1339</v>
      </c>
      <c r="J241" s="20" t="s">
        <v>1340</v>
      </c>
      <c r="K241" s="24" t="s">
        <v>1664</v>
      </c>
      <c r="L241" s="19" t="s">
        <v>128</v>
      </c>
      <c r="M241" s="59">
        <v>1633</v>
      </c>
      <c r="N241" s="16">
        <v>39</v>
      </c>
      <c r="O241" s="16">
        <f t="shared" si="6"/>
        <v>63687</v>
      </c>
      <c r="P241" s="19" t="s">
        <v>122</v>
      </c>
      <c r="Q241" s="20" t="s">
        <v>826</v>
      </c>
      <c r="R241" s="18" t="s">
        <v>105</v>
      </c>
      <c r="S241" s="59">
        <v>0</v>
      </c>
      <c r="T241" s="216" t="s">
        <v>42</v>
      </c>
      <c r="U241" s="215">
        <v>3</v>
      </c>
      <c r="V241" s="13"/>
    </row>
    <row r="242" spans="1:22" ht="51">
      <c r="A242" s="19">
        <v>227</v>
      </c>
      <c r="B242" s="25" t="s">
        <v>33</v>
      </c>
      <c r="C242" s="19" t="s">
        <v>34</v>
      </c>
      <c r="D242" s="19" t="s">
        <v>1341</v>
      </c>
      <c r="E242" s="20" t="s">
        <v>743</v>
      </c>
      <c r="F242" s="20" t="s">
        <v>743</v>
      </c>
      <c r="G242" s="20" t="s">
        <v>1342</v>
      </c>
      <c r="H242" s="20" t="s">
        <v>1343</v>
      </c>
      <c r="I242" s="20" t="s">
        <v>1344</v>
      </c>
      <c r="J242" s="20" t="s">
        <v>1345</v>
      </c>
      <c r="K242" s="24" t="s">
        <v>1664</v>
      </c>
      <c r="L242" s="19" t="s">
        <v>128</v>
      </c>
      <c r="M242" s="59">
        <v>400</v>
      </c>
      <c r="N242" s="16">
        <v>250</v>
      </c>
      <c r="O242" s="16">
        <f t="shared" si="6"/>
        <v>100000</v>
      </c>
      <c r="P242" s="19" t="s">
        <v>122</v>
      </c>
      <c r="Q242" s="20" t="s">
        <v>826</v>
      </c>
      <c r="R242" s="18" t="s">
        <v>105</v>
      </c>
      <c r="S242" s="59">
        <v>0</v>
      </c>
      <c r="T242" s="216" t="s">
        <v>42</v>
      </c>
      <c r="U242" s="215">
        <v>3</v>
      </c>
      <c r="V242" s="13"/>
    </row>
    <row r="243" spans="1:22" ht="38.25">
      <c r="A243" s="19">
        <v>228</v>
      </c>
      <c r="B243" s="25" t="s">
        <v>33</v>
      </c>
      <c r="C243" s="19" t="s">
        <v>34</v>
      </c>
      <c r="D243" s="19" t="s">
        <v>1346</v>
      </c>
      <c r="E243" s="20" t="s">
        <v>1347</v>
      </c>
      <c r="F243" s="20" t="s">
        <v>1348</v>
      </c>
      <c r="G243" s="20" t="s">
        <v>1349</v>
      </c>
      <c r="H243" s="20" t="s">
        <v>1350</v>
      </c>
      <c r="I243" s="20" t="s">
        <v>1347</v>
      </c>
      <c r="J243" s="20" t="s">
        <v>1348</v>
      </c>
      <c r="K243" s="24" t="s">
        <v>1664</v>
      </c>
      <c r="L243" s="19" t="s">
        <v>128</v>
      </c>
      <c r="M243" s="59">
        <v>54</v>
      </c>
      <c r="N243" s="16">
        <v>134</v>
      </c>
      <c r="O243" s="16">
        <f t="shared" si="6"/>
        <v>7236</v>
      </c>
      <c r="P243" s="19" t="s">
        <v>122</v>
      </c>
      <c r="Q243" s="20" t="s">
        <v>826</v>
      </c>
      <c r="R243" s="18" t="s">
        <v>105</v>
      </c>
      <c r="S243" s="59">
        <v>0</v>
      </c>
      <c r="T243" s="216" t="s">
        <v>42</v>
      </c>
      <c r="U243" s="215">
        <v>3</v>
      </c>
      <c r="V243" s="13"/>
    </row>
    <row r="244" spans="1:22" ht="127.5">
      <c r="A244" s="19">
        <v>229</v>
      </c>
      <c r="B244" s="25" t="s">
        <v>33</v>
      </c>
      <c r="C244" s="19" t="s">
        <v>34</v>
      </c>
      <c r="D244" s="19" t="s">
        <v>1351</v>
      </c>
      <c r="E244" s="20" t="s">
        <v>1352</v>
      </c>
      <c r="F244" s="20" t="s">
        <v>1353</v>
      </c>
      <c r="G244" s="20" t="s">
        <v>1354</v>
      </c>
      <c r="H244" s="20" t="s">
        <v>1355</v>
      </c>
      <c r="I244" s="20" t="s">
        <v>1356</v>
      </c>
      <c r="J244" s="20" t="s">
        <v>1357</v>
      </c>
      <c r="K244" s="24" t="s">
        <v>1664</v>
      </c>
      <c r="L244" s="19" t="s">
        <v>128</v>
      </c>
      <c r="M244" s="59">
        <v>82</v>
      </c>
      <c r="N244" s="16">
        <v>838</v>
      </c>
      <c r="O244" s="16">
        <f t="shared" si="6"/>
        <v>68716</v>
      </c>
      <c r="P244" s="19" t="s">
        <v>122</v>
      </c>
      <c r="Q244" s="20" t="s">
        <v>826</v>
      </c>
      <c r="R244" s="18" t="s">
        <v>105</v>
      </c>
      <c r="S244" s="59">
        <v>0</v>
      </c>
      <c r="T244" s="216" t="s">
        <v>42</v>
      </c>
      <c r="U244" s="215">
        <v>3</v>
      </c>
      <c r="V244" s="13"/>
    </row>
    <row r="245" spans="1:22" ht="38.25">
      <c r="A245" s="19">
        <v>230</v>
      </c>
      <c r="B245" s="25" t="s">
        <v>33</v>
      </c>
      <c r="C245" s="19" t="s">
        <v>34</v>
      </c>
      <c r="D245" s="19" t="s">
        <v>1358</v>
      </c>
      <c r="E245" s="20" t="s">
        <v>1359</v>
      </c>
      <c r="F245" s="20" t="s">
        <v>1360</v>
      </c>
      <c r="G245" s="20" t="s">
        <v>1361</v>
      </c>
      <c r="H245" s="20" t="s">
        <v>1362</v>
      </c>
      <c r="I245" s="20" t="s">
        <v>1363</v>
      </c>
      <c r="J245" s="20" t="s">
        <v>1364</v>
      </c>
      <c r="K245" s="24" t="s">
        <v>1664</v>
      </c>
      <c r="L245" s="19" t="s">
        <v>128</v>
      </c>
      <c r="M245" s="59">
        <v>184</v>
      </c>
      <c r="N245" s="16">
        <v>200</v>
      </c>
      <c r="O245" s="16">
        <f t="shared" si="6"/>
        <v>36800</v>
      </c>
      <c r="P245" s="19" t="s">
        <v>122</v>
      </c>
      <c r="Q245" s="20" t="s">
        <v>826</v>
      </c>
      <c r="R245" s="18" t="s">
        <v>105</v>
      </c>
      <c r="S245" s="59">
        <v>0</v>
      </c>
      <c r="T245" s="216" t="s">
        <v>42</v>
      </c>
      <c r="U245" s="215">
        <v>3</v>
      </c>
      <c r="V245" s="13"/>
    </row>
    <row r="246" spans="1:22" ht="38.25">
      <c r="A246" s="19">
        <v>231</v>
      </c>
      <c r="B246" s="25" t="s">
        <v>33</v>
      </c>
      <c r="C246" s="19" t="s">
        <v>34</v>
      </c>
      <c r="D246" s="19" t="s">
        <v>1365</v>
      </c>
      <c r="E246" s="20" t="s">
        <v>1213</v>
      </c>
      <c r="F246" s="20" t="s">
        <v>1366</v>
      </c>
      <c r="G246" s="20" t="s">
        <v>1367</v>
      </c>
      <c r="H246" s="20" t="s">
        <v>1368</v>
      </c>
      <c r="I246" s="20" t="s">
        <v>1369</v>
      </c>
      <c r="J246" s="20" t="s">
        <v>1370</v>
      </c>
      <c r="K246" s="24" t="s">
        <v>1664</v>
      </c>
      <c r="L246" s="19" t="s">
        <v>1219</v>
      </c>
      <c r="M246" s="59">
        <v>183</v>
      </c>
      <c r="N246" s="16">
        <v>1025</v>
      </c>
      <c r="O246" s="16">
        <f t="shared" si="6"/>
        <v>187575</v>
      </c>
      <c r="P246" s="19" t="s">
        <v>122</v>
      </c>
      <c r="Q246" s="20" t="s">
        <v>826</v>
      </c>
      <c r="R246" s="18" t="s">
        <v>105</v>
      </c>
      <c r="S246" s="59">
        <v>0</v>
      </c>
      <c r="T246" s="216" t="s">
        <v>42</v>
      </c>
      <c r="U246" s="215">
        <v>3</v>
      </c>
      <c r="V246" s="13"/>
    </row>
    <row r="247" spans="1:22" ht="38.25">
      <c r="A247" s="19">
        <v>232</v>
      </c>
      <c r="B247" s="25" t="s">
        <v>33</v>
      </c>
      <c r="C247" s="19" t="s">
        <v>34</v>
      </c>
      <c r="D247" s="19" t="s">
        <v>1371</v>
      </c>
      <c r="E247" s="20" t="s">
        <v>743</v>
      </c>
      <c r="F247" s="20" t="s">
        <v>743</v>
      </c>
      <c r="G247" s="20" t="s">
        <v>1372</v>
      </c>
      <c r="H247" s="20" t="s">
        <v>1373</v>
      </c>
      <c r="I247" s="20" t="s">
        <v>1374</v>
      </c>
      <c r="J247" s="20" t="s">
        <v>1375</v>
      </c>
      <c r="K247" s="24" t="s">
        <v>1664</v>
      </c>
      <c r="L247" s="19" t="s">
        <v>128</v>
      </c>
      <c r="M247" s="59">
        <v>239</v>
      </c>
      <c r="N247" s="16">
        <v>480</v>
      </c>
      <c r="O247" s="16">
        <f t="shared" si="6"/>
        <v>114720</v>
      </c>
      <c r="P247" s="19" t="s">
        <v>122</v>
      </c>
      <c r="Q247" s="20" t="s">
        <v>826</v>
      </c>
      <c r="R247" s="18" t="s">
        <v>105</v>
      </c>
      <c r="S247" s="59">
        <v>0</v>
      </c>
      <c r="T247" s="216" t="s">
        <v>42</v>
      </c>
      <c r="U247" s="215">
        <v>3</v>
      </c>
      <c r="V247" s="13"/>
    </row>
    <row r="248" spans="1:22" ht="38.25">
      <c r="A248" s="19">
        <v>233</v>
      </c>
      <c r="B248" s="25" t="s">
        <v>33</v>
      </c>
      <c r="C248" s="19" t="s">
        <v>34</v>
      </c>
      <c r="D248" s="19" t="s">
        <v>1376</v>
      </c>
      <c r="E248" s="20" t="s">
        <v>743</v>
      </c>
      <c r="F248" s="20" t="s">
        <v>743</v>
      </c>
      <c r="G248" s="20" t="s">
        <v>1377</v>
      </c>
      <c r="H248" s="20" t="s">
        <v>1378</v>
      </c>
      <c r="I248" s="20" t="s">
        <v>1344</v>
      </c>
      <c r="J248" s="20" t="s">
        <v>1379</v>
      </c>
      <c r="K248" s="24" t="s">
        <v>1664</v>
      </c>
      <c r="L248" s="19" t="s">
        <v>128</v>
      </c>
      <c r="M248" s="59">
        <v>60</v>
      </c>
      <c r="N248" s="16">
        <v>121</v>
      </c>
      <c r="O248" s="16">
        <f t="shared" si="6"/>
        <v>7260</v>
      </c>
      <c r="P248" s="19" t="s">
        <v>122</v>
      </c>
      <c r="Q248" s="20" t="s">
        <v>826</v>
      </c>
      <c r="R248" s="18" t="s">
        <v>105</v>
      </c>
      <c r="S248" s="59">
        <v>0</v>
      </c>
      <c r="T248" s="216" t="s">
        <v>42</v>
      </c>
      <c r="U248" s="215">
        <v>3</v>
      </c>
      <c r="V248" s="13"/>
    </row>
    <row r="249" spans="1:22" ht="38.25">
      <c r="A249" s="19">
        <v>234</v>
      </c>
      <c r="B249" s="25" t="s">
        <v>33</v>
      </c>
      <c r="C249" s="19" t="s">
        <v>34</v>
      </c>
      <c r="D249" s="19" t="s">
        <v>798</v>
      </c>
      <c r="E249" s="20" t="s">
        <v>799</v>
      </c>
      <c r="F249" s="20" t="s">
        <v>44</v>
      </c>
      <c r="G249" s="20" t="s">
        <v>800</v>
      </c>
      <c r="H249" s="20" t="s">
        <v>801</v>
      </c>
      <c r="I249" s="20" t="s">
        <v>799</v>
      </c>
      <c r="J249" s="20" t="s">
        <v>802</v>
      </c>
      <c r="K249" s="24" t="s">
        <v>1664</v>
      </c>
      <c r="L249" s="19" t="s">
        <v>128</v>
      </c>
      <c r="M249" s="59">
        <v>3</v>
      </c>
      <c r="N249" s="16">
        <v>33754</v>
      </c>
      <c r="O249" s="16">
        <f t="shared" si="6"/>
        <v>101262</v>
      </c>
      <c r="P249" s="19" t="s">
        <v>122</v>
      </c>
      <c r="Q249" s="20" t="s">
        <v>826</v>
      </c>
      <c r="R249" s="18" t="s">
        <v>105</v>
      </c>
      <c r="S249" s="59">
        <v>0</v>
      </c>
      <c r="T249" s="216" t="s">
        <v>42</v>
      </c>
      <c r="U249" s="215">
        <v>3</v>
      </c>
      <c r="V249" s="13"/>
    </row>
    <row r="250" spans="1:22" ht="76.5">
      <c r="A250" s="19">
        <v>235</v>
      </c>
      <c r="B250" s="25" t="s">
        <v>33</v>
      </c>
      <c r="C250" s="19" t="s">
        <v>34</v>
      </c>
      <c r="D250" s="19" t="s">
        <v>1380</v>
      </c>
      <c r="E250" s="20" t="s">
        <v>1381</v>
      </c>
      <c r="F250" s="20" t="s">
        <v>1381</v>
      </c>
      <c r="G250" s="20" t="s">
        <v>1382</v>
      </c>
      <c r="H250" s="20" t="s">
        <v>1383</v>
      </c>
      <c r="I250" s="20" t="s">
        <v>1381</v>
      </c>
      <c r="J250" s="20" t="s">
        <v>1381</v>
      </c>
      <c r="K250" s="24" t="s">
        <v>1664</v>
      </c>
      <c r="L250" s="19" t="s">
        <v>128</v>
      </c>
      <c r="M250" s="59">
        <v>207</v>
      </c>
      <c r="N250" s="16">
        <v>230</v>
      </c>
      <c r="O250" s="16">
        <f t="shared" si="6"/>
        <v>47610</v>
      </c>
      <c r="P250" s="19" t="s">
        <v>122</v>
      </c>
      <c r="Q250" s="20" t="s">
        <v>826</v>
      </c>
      <c r="R250" s="18" t="s">
        <v>105</v>
      </c>
      <c r="S250" s="59">
        <v>0</v>
      </c>
      <c r="T250" s="216" t="s">
        <v>42</v>
      </c>
      <c r="U250" s="215">
        <v>3</v>
      </c>
      <c r="V250" s="13"/>
    </row>
    <row r="251" spans="1:22" ht="25.5">
      <c r="A251" s="19">
        <v>236</v>
      </c>
      <c r="B251" s="25" t="s">
        <v>33</v>
      </c>
      <c r="C251" s="19" t="s">
        <v>34</v>
      </c>
      <c r="D251" s="19" t="s">
        <v>1384</v>
      </c>
      <c r="E251" s="20" t="s">
        <v>1385</v>
      </c>
      <c r="F251" s="20" t="s">
        <v>1385</v>
      </c>
      <c r="G251" s="20" t="s">
        <v>1386</v>
      </c>
      <c r="H251" s="20" t="s">
        <v>1387</v>
      </c>
      <c r="I251" s="20" t="s">
        <v>1388</v>
      </c>
      <c r="J251" s="20" t="s">
        <v>1389</v>
      </c>
      <c r="K251" s="24" t="s">
        <v>1664</v>
      </c>
      <c r="L251" s="19" t="s">
        <v>1284</v>
      </c>
      <c r="M251" s="59">
        <v>137</v>
      </c>
      <c r="N251" s="16">
        <v>550</v>
      </c>
      <c r="O251" s="16">
        <f t="shared" si="6"/>
        <v>75350</v>
      </c>
      <c r="P251" s="19" t="s">
        <v>122</v>
      </c>
      <c r="Q251" s="20" t="s">
        <v>950</v>
      </c>
      <c r="R251" s="18" t="s">
        <v>105</v>
      </c>
      <c r="S251" s="59">
        <v>0</v>
      </c>
      <c r="T251" s="216" t="s">
        <v>42</v>
      </c>
      <c r="U251" s="215">
        <v>3</v>
      </c>
      <c r="V251" s="13"/>
    </row>
    <row r="252" spans="1:22" ht="25.5">
      <c r="A252" s="19">
        <v>237</v>
      </c>
      <c r="B252" s="25" t="s">
        <v>33</v>
      </c>
      <c r="C252" s="19" t="s">
        <v>34</v>
      </c>
      <c r="D252" s="19" t="s">
        <v>1390</v>
      </c>
      <c r="E252" s="20" t="s">
        <v>1385</v>
      </c>
      <c r="F252" s="20" t="s">
        <v>1385</v>
      </c>
      <c r="G252" s="20" t="s">
        <v>1391</v>
      </c>
      <c r="H252" s="20" t="s">
        <v>1392</v>
      </c>
      <c r="I252" s="20" t="s">
        <v>1393</v>
      </c>
      <c r="J252" s="20" t="s">
        <v>1394</v>
      </c>
      <c r="K252" s="24" t="s">
        <v>1664</v>
      </c>
      <c r="L252" s="19" t="s">
        <v>1284</v>
      </c>
      <c r="M252" s="59">
        <v>137</v>
      </c>
      <c r="N252" s="16">
        <v>550</v>
      </c>
      <c r="O252" s="16">
        <f t="shared" si="6"/>
        <v>75350</v>
      </c>
      <c r="P252" s="19" t="s">
        <v>122</v>
      </c>
      <c r="Q252" s="20" t="s">
        <v>950</v>
      </c>
      <c r="R252" s="18" t="s">
        <v>105</v>
      </c>
      <c r="S252" s="59">
        <v>0</v>
      </c>
      <c r="T252" s="216" t="s">
        <v>42</v>
      </c>
      <c r="U252" s="215">
        <v>3</v>
      </c>
      <c r="V252" s="13"/>
    </row>
    <row r="253" spans="1:22" ht="38.25">
      <c r="A253" s="19">
        <v>238</v>
      </c>
      <c r="B253" s="25" t="s">
        <v>33</v>
      </c>
      <c r="C253" s="19" t="s">
        <v>34</v>
      </c>
      <c r="D253" s="19" t="s">
        <v>1395</v>
      </c>
      <c r="E253" s="20" t="s">
        <v>1396</v>
      </c>
      <c r="F253" s="20" t="s">
        <v>1396</v>
      </c>
      <c r="G253" s="20" t="s">
        <v>1397</v>
      </c>
      <c r="H253" s="20" t="s">
        <v>1398</v>
      </c>
      <c r="I253" s="20" t="s">
        <v>1396</v>
      </c>
      <c r="J253" s="20" t="s">
        <v>1396</v>
      </c>
      <c r="K253" s="24" t="s">
        <v>1664</v>
      </c>
      <c r="L253" s="19" t="s">
        <v>128</v>
      </c>
      <c r="M253" s="59">
        <v>745</v>
      </c>
      <c r="N253" s="16">
        <v>192</v>
      </c>
      <c r="O253" s="16">
        <f t="shared" si="6"/>
        <v>143040</v>
      </c>
      <c r="P253" s="19" t="s">
        <v>122</v>
      </c>
      <c r="Q253" s="20" t="s">
        <v>826</v>
      </c>
      <c r="R253" s="18" t="s">
        <v>105</v>
      </c>
      <c r="S253" s="59">
        <v>0</v>
      </c>
      <c r="T253" s="216" t="s">
        <v>42</v>
      </c>
      <c r="U253" s="215">
        <v>3</v>
      </c>
      <c r="V253" s="13"/>
    </row>
    <row r="254" spans="1:22" ht="38.25">
      <c r="A254" s="19">
        <v>239</v>
      </c>
      <c r="B254" s="25" t="s">
        <v>33</v>
      </c>
      <c r="C254" s="19" t="s">
        <v>34</v>
      </c>
      <c r="D254" s="19" t="s">
        <v>851</v>
      </c>
      <c r="E254" s="20" t="s">
        <v>852</v>
      </c>
      <c r="F254" s="20" t="s">
        <v>853</v>
      </c>
      <c r="G254" s="20" t="s">
        <v>854</v>
      </c>
      <c r="H254" s="20" t="s">
        <v>855</v>
      </c>
      <c r="I254" s="20" t="s">
        <v>856</v>
      </c>
      <c r="J254" s="20" t="s">
        <v>857</v>
      </c>
      <c r="K254" s="24" t="s">
        <v>1664</v>
      </c>
      <c r="L254" s="19" t="s">
        <v>128</v>
      </c>
      <c r="M254" s="59">
        <v>1</v>
      </c>
      <c r="N254" s="16">
        <v>24610</v>
      </c>
      <c r="O254" s="16">
        <f t="shared" si="6"/>
        <v>24610</v>
      </c>
      <c r="P254" s="19" t="s">
        <v>122</v>
      </c>
      <c r="Q254" s="20" t="s">
        <v>826</v>
      </c>
      <c r="R254" s="18" t="s">
        <v>105</v>
      </c>
      <c r="S254" s="59">
        <v>0</v>
      </c>
      <c r="T254" s="216" t="s">
        <v>42</v>
      </c>
      <c r="U254" s="215">
        <v>3</v>
      </c>
      <c r="V254" s="13"/>
    </row>
    <row r="255" spans="1:22" ht="38.25">
      <c r="A255" s="19">
        <v>240</v>
      </c>
      <c r="B255" s="25" t="s">
        <v>33</v>
      </c>
      <c r="C255" s="19" t="s">
        <v>34</v>
      </c>
      <c r="D255" s="19" t="s">
        <v>846</v>
      </c>
      <c r="E255" s="20" t="s">
        <v>847</v>
      </c>
      <c r="F255" s="20" t="s">
        <v>848</v>
      </c>
      <c r="G255" s="20" t="s">
        <v>849</v>
      </c>
      <c r="H255" s="20" t="s">
        <v>850</v>
      </c>
      <c r="I255" s="20" t="s">
        <v>847</v>
      </c>
      <c r="J255" s="20" t="s">
        <v>848</v>
      </c>
      <c r="K255" s="24" t="s">
        <v>1664</v>
      </c>
      <c r="L255" s="19" t="s">
        <v>128</v>
      </c>
      <c r="M255" s="59">
        <v>101</v>
      </c>
      <c r="N255" s="16">
        <v>670</v>
      </c>
      <c r="O255" s="16">
        <f t="shared" si="6"/>
        <v>67670</v>
      </c>
      <c r="P255" s="19" t="s">
        <v>162</v>
      </c>
      <c r="Q255" s="20" t="s">
        <v>826</v>
      </c>
      <c r="R255" s="18" t="s">
        <v>105</v>
      </c>
      <c r="S255" s="59">
        <v>0</v>
      </c>
      <c r="T255" s="216" t="s">
        <v>42</v>
      </c>
      <c r="U255" s="215">
        <v>3</v>
      </c>
      <c r="V255" s="13"/>
    </row>
    <row r="256" spans="1:22" ht="38.25">
      <c r="A256" s="19">
        <v>241</v>
      </c>
      <c r="B256" s="25" t="s">
        <v>33</v>
      </c>
      <c r="C256" s="19" t="s">
        <v>34</v>
      </c>
      <c r="D256" s="19" t="s">
        <v>1399</v>
      </c>
      <c r="E256" s="20" t="s">
        <v>1400</v>
      </c>
      <c r="F256" s="20" t="s">
        <v>1401</v>
      </c>
      <c r="G256" s="20" t="s">
        <v>1402</v>
      </c>
      <c r="H256" s="20" t="s">
        <v>1403</v>
      </c>
      <c r="I256" s="20" t="s">
        <v>1400</v>
      </c>
      <c r="J256" s="20" t="s">
        <v>1404</v>
      </c>
      <c r="K256" s="24" t="s">
        <v>1664</v>
      </c>
      <c r="L256" s="19" t="s">
        <v>128</v>
      </c>
      <c r="M256" s="59">
        <v>170</v>
      </c>
      <c r="N256" s="16">
        <v>801</v>
      </c>
      <c r="O256" s="16">
        <f t="shared" si="6"/>
        <v>136170</v>
      </c>
      <c r="P256" s="19" t="s">
        <v>122</v>
      </c>
      <c r="Q256" s="20" t="s">
        <v>826</v>
      </c>
      <c r="R256" s="18" t="s">
        <v>105</v>
      </c>
      <c r="S256" s="59">
        <v>0</v>
      </c>
      <c r="T256" s="216" t="s">
        <v>42</v>
      </c>
      <c r="U256" s="215">
        <v>3</v>
      </c>
      <c r="V256" s="13"/>
    </row>
    <row r="257" spans="1:22" ht="38.25">
      <c r="A257" s="19">
        <v>242</v>
      </c>
      <c r="B257" s="25" t="s">
        <v>33</v>
      </c>
      <c r="C257" s="19" t="s">
        <v>34</v>
      </c>
      <c r="D257" s="19" t="s">
        <v>1405</v>
      </c>
      <c r="E257" s="20" t="s">
        <v>1406</v>
      </c>
      <c r="F257" s="20" t="s">
        <v>1407</v>
      </c>
      <c r="G257" s="20" t="s">
        <v>1408</v>
      </c>
      <c r="H257" s="20" t="s">
        <v>1409</v>
      </c>
      <c r="I257" s="20" t="s">
        <v>1410</v>
      </c>
      <c r="J257" s="20" t="s">
        <v>1411</v>
      </c>
      <c r="K257" s="24" t="s">
        <v>1664</v>
      </c>
      <c r="L257" s="19" t="s">
        <v>128</v>
      </c>
      <c r="M257" s="59">
        <v>334</v>
      </c>
      <c r="N257" s="16">
        <v>523</v>
      </c>
      <c r="O257" s="16">
        <f t="shared" si="6"/>
        <v>174682</v>
      </c>
      <c r="P257" s="19" t="s">
        <v>122</v>
      </c>
      <c r="Q257" s="20" t="s">
        <v>826</v>
      </c>
      <c r="R257" s="18" t="s">
        <v>105</v>
      </c>
      <c r="S257" s="59">
        <v>0</v>
      </c>
      <c r="T257" s="216" t="s">
        <v>42</v>
      </c>
      <c r="U257" s="215">
        <v>3</v>
      </c>
      <c r="V257" s="13"/>
    </row>
    <row r="258" spans="1:22" ht="38.25">
      <c r="A258" s="19">
        <v>243</v>
      </c>
      <c r="B258" s="25" t="s">
        <v>33</v>
      </c>
      <c r="C258" s="19" t="s">
        <v>34</v>
      </c>
      <c r="D258" s="19" t="s">
        <v>1412</v>
      </c>
      <c r="E258" s="20" t="s">
        <v>1344</v>
      </c>
      <c r="F258" s="20" t="s">
        <v>1345</v>
      </c>
      <c r="G258" s="20" t="s">
        <v>1344</v>
      </c>
      <c r="H258" s="20" t="s">
        <v>1413</v>
      </c>
      <c r="I258" s="20" t="s">
        <v>1344</v>
      </c>
      <c r="J258" s="20" t="s">
        <v>1345</v>
      </c>
      <c r="K258" s="24" t="s">
        <v>1664</v>
      </c>
      <c r="L258" s="19" t="s">
        <v>128</v>
      </c>
      <c r="M258" s="59">
        <v>1454</v>
      </c>
      <c r="N258" s="16">
        <v>122</v>
      </c>
      <c r="O258" s="16">
        <f t="shared" si="6"/>
        <v>177388</v>
      </c>
      <c r="P258" s="19" t="s">
        <v>122</v>
      </c>
      <c r="Q258" s="20" t="s">
        <v>826</v>
      </c>
      <c r="R258" s="18" t="s">
        <v>105</v>
      </c>
      <c r="S258" s="59">
        <v>0</v>
      </c>
      <c r="T258" s="216" t="s">
        <v>42</v>
      </c>
      <c r="U258" s="215">
        <v>3</v>
      </c>
      <c r="V258" s="13"/>
    </row>
    <row r="259" spans="1:22" ht="38.25">
      <c r="A259" s="19">
        <v>244</v>
      </c>
      <c r="B259" s="25" t="s">
        <v>33</v>
      </c>
      <c r="C259" s="19" t="s">
        <v>34</v>
      </c>
      <c r="D259" s="19" t="s">
        <v>1414</v>
      </c>
      <c r="E259" s="20" t="s">
        <v>1415</v>
      </c>
      <c r="F259" s="20" t="s">
        <v>1416</v>
      </c>
      <c r="G259" s="20" t="s">
        <v>1417</v>
      </c>
      <c r="H259" s="20" t="s">
        <v>1418</v>
      </c>
      <c r="I259" s="20" t="s">
        <v>1415</v>
      </c>
      <c r="J259" s="20" t="s">
        <v>1416</v>
      </c>
      <c r="K259" s="24" t="s">
        <v>1664</v>
      </c>
      <c r="L259" s="19" t="s">
        <v>128</v>
      </c>
      <c r="M259" s="59">
        <v>74</v>
      </c>
      <c r="N259" s="16">
        <v>134</v>
      </c>
      <c r="O259" s="16">
        <f t="shared" si="6"/>
        <v>9916</v>
      </c>
      <c r="P259" s="19" t="s">
        <v>122</v>
      </c>
      <c r="Q259" s="20" t="s">
        <v>826</v>
      </c>
      <c r="R259" s="18" t="s">
        <v>105</v>
      </c>
      <c r="S259" s="59">
        <v>0</v>
      </c>
      <c r="T259" s="216" t="s">
        <v>42</v>
      </c>
      <c r="U259" s="215">
        <v>3</v>
      </c>
      <c r="V259" s="13"/>
    </row>
    <row r="260" spans="1:22" ht="191.2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6"/>
        <v>89285</v>
      </c>
      <c r="P260" s="24" t="s">
        <v>122</v>
      </c>
      <c r="Q260" s="24" t="s">
        <v>950</v>
      </c>
      <c r="R260" s="24">
        <v>351000000</v>
      </c>
      <c r="S260" s="24">
        <v>0</v>
      </c>
      <c r="T260" s="219" t="s">
        <v>74</v>
      </c>
      <c r="U260" s="219">
        <v>4</v>
      </c>
      <c r="V260" s="13"/>
    </row>
    <row r="261" spans="1:22" ht="191.2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6"/>
        <v>89285</v>
      </c>
      <c r="P261" s="24" t="s">
        <v>166</v>
      </c>
      <c r="Q261" s="24" t="s">
        <v>950</v>
      </c>
      <c r="R261" s="24">
        <v>711000000</v>
      </c>
      <c r="S261" s="24">
        <v>0</v>
      </c>
      <c r="T261" s="219" t="s">
        <v>68</v>
      </c>
      <c r="U261" s="219">
        <v>4</v>
      </c>
      <c r="V261" s="13"/>
    </row>
    <row r="262" spans="1:22" ht="191.2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6"/>
        <v>89285</v>
      </c>
      <c r="P262" s="24" t="s">
        <v>1011</v>
      </c>
      <c r="Q262" s="24" t="s">
        <v>950</v>
      </c>
      <c r="R262" s="24">
        <v>111000000</v>
      </c>
      <c r="S262" s="24">
        <v>0</v>
      </c>
      <c r="T262" s="219" t="s">
        <v>66</v>
      </c>
      <c r="U262" s="219">
        <v>4</v>
      </c>
      <c r="V262" s="13"/>
    </row>
    <row r="263" spans="1:22" ht="191.2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6"/>
        <v>89286</v>
      </c>
      <c r="P263" s="24" t="s">
        <v>166</v>
      </c>
      <c r="Q263" s="24" t="s">
        <v>950</v>
      </c>
      <c r="R263" s="24">
        <v>151000000</v>
      </c>
      <c r="S263" s="24">
        <v>0</v>
      </c>
      <c r="T263" s="219" t="s">
        <v>71</v>
      </c>
      <c r="U263" s="219">
        <v>4</v>
      </c>
      <c r="V263" s="13"/>
    </row>
    <row r="264" spans="1:22" ht="191.2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6"/>
        <v>100000</v>
      </c>
      <c r="P264" s="24" t="s">
        <v>104</v>
      </c>
      <c r="Q264" s="24" t="s">
        <v>950</v>
      </c>
      <c r="R264" s="24">
        <v>231000000</v>
      </c>
      <c r="S264" s="24">
        <v>0</v>
      </c>
      <c r="T264" s="219" t="s">
        <v>752</v>
      </c>
      <c r="U264" s="219">
        <v>4</v>
      </c>
      <c r="V264" s="13"/>
    </row>
    <row r="265" spans="1:22" ht="191.2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6"/>
        <v>89285</v>
      </c>
      <c r="P265" s="24" t="s">
        <v>166</v>
      </c>
      <c r="Q265" s="24" t="s">
        <v>104</v>
      </c>
      <c r="R265" s="24">
        <v>631000000</v>
      </c>
      <c r="S265" s="24">
        <v>0</v>
      </c>
      <c r="T265" s="219" t="s">
        <v>36</v>
      </c>
      <c r="U265" s="219">
        <v>4</v>
      </c>
      <c r="V265" s="13"/>
    </row>
    <row r="266" spans="1:22" ht="191.2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6"/>
        <v>89285</v>
      </c>
      <c r="P266" s="24" t="s">
        <v>166</v>
      </c>
      <c r="Q266" s="24" t="s">
        <v>166</v>
      </c>
      <c r="R266" s="24">
        <v>311000000</v>
      </c>
      <c r="S266" s="24">
        <v>0</v>
      </c>
      <c r="T266" s="219" t="s">
        <v>73</v>
      </c>
      <c r="U266" s="219">
        <v>4</v>
      </c>
      <c r="V266" s="13"/>
    </row>
    <row r="267" spans="1:22" ht="191.2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6"/>
        <v>89285</v>
      </c>
      <c r="P267" s="24" t="s">
        <v>112</v>
      </c>
      <c r="Q267" s="24" t="s">
        <v>950</v>
      </c>
      <c r="R267" s="24">
        <v>271000000</v>
      </c>
      <c r="S267" s="24">
        <v>0</v>
      </c>
      <c r="T267" s="219" t="s">
        <v>37</v>
      </c>
      <c r="U267" s="219">
        <v>4</v>
      </c>
      <c r="V267" s="13"/>
    </row>
    <row r="268" spans="1:22" ht="191.2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6"/>
        <v>89285</v>
      </c>
      <c r="P268" s="24" t="s">
        <v>138</v>
      </c>
      <c r="Q268" s="24" t="s">
        <v>950</v>
      </c>
      <c r="R268" s="24">
        <v>431000000</v>
      </c>
      <c r="S268" s="24">
        <v>0</v>
      </c>
      <c r="T268" s="219" t="s">
        <v>1140</v>
      </c>
      <c r="U268" s="219">
        <v>4</v>
      </c>
      <c r="V268" s="13"/>
    </row>
    <row r="269" spans="1:22" ht="191.2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6"/>
        <v>89286</v>
      </c>
      <c r="P269" s="24" t="s">
        <v>112</v>
      </c>
      <c r="Q269" s="24" t="s">
        <v>950</v>
      </c>
      <c r="R269" s="24">
        <v>471000000</v>
      </c>
      <c r="S269" s="24">
        <v>0</v>
      </c>
      <c r="T269" s="219" t="s">
        <v>69</v>
      </c>
      <c r="U269" s="219">
        <v>4</v>
      </c>
      <c r="V269" s="13"/>
    </row>
    <row r="270" spans="1:22" ht="191.2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6"/>
        <v>89285</v>
      </c>
      <c r="P270" s="24" t="s">
        <v>166</v>
      </c>
      <c r="Q270" s="24" t="s">
        <v>950</v>
      </c>
      <c r="R270" s="24">
        <v>591000000</v>
      </c>
      <c r="S270" s="24">
        <v>0</v>
      </c>
      <c r="T270" s="219" t="s">
        <v>38</v>
      </c>
      <c r="U270" s="219">
        <v>4</v>
      </c>
      <c r="V270" s="13"/>
    </row>
    <row r="271" spans="1:22" ht="191.2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6"/>
        <v>89285</v>
      </c>
      <c r="P271" s="24" t="s">
        <v>112</v>
      </c>
      <c r="Q271" s="24" t="s">
        <v>1189</v>
      </c>
      <c r="R271" s="24">
        <v>511000000</v>
      </c>
      <c r="S271" s="24">
        <v>0</v>
      </c>
      <c r="T271" s="219" t="s">
        <v>39</v>
      </c>
      <c r="U271" s="219">
        <v>4</v>
      </c>
      <c r="V271" s="13"/>
    </row>
    <row r="272" spans="1:22" ht="51">
      <c r="A272" s="19">
        <v>257</v>
      </c>
      <c r="B272" s="25" t="s">
        <v>33</v>
      </c>
      <c r="C272" s="19" t="s">
        <v>32</v>
      </c>
      <c r="D272" s="19" t="s">
        <v>1544</v>
      </c>
      <c r="E272" s="24" t="s">
        <v>1545</v>
      </c>
      <c r="F272" s="24" t="s">
        <v>1546</v>
      </c>
      <c r="G272" s="20" t="s">
        <v>1539</v>
      </c>
      <c r="H272" s="20" t="s">
        <v>102</v>
      </c>
      <c r="I272" s="18" t="s">
        <v>103</v>
      </c>
      <c r="J272" s="102" t="s">
        <v>1547</v>
      </c>
      <c r="K272" s="20" t="s">
        <v>102</v>
      </c>
      <c r="L272" s="19" t="s">
        <v>103</v>
      </c>
      <c r="M272" s="15">
        <v>1</v>
      </c>
      <c r="N272" s="16">
        <v>286800</v>
      </c>
      <c r="O272" s="16">
        <f t="shared" si="6"/>
        <v>286800</v>
      </c>
      <c r="P272" s="19" t="s">
        <v>122</v>
      </c>
      <c r="Q272" s="61" t="s">
        <v>950</v>
      </c>
      <c r="R272" s="18" t="s">
        <v>95</v>
      </c>
      <c r="S272" s="19">
        <v>50</v>
      </c>
      <c r="T272" s="216" t="s">
        <v>70</v>
      </c>
      <c r="U272" s="214">
        <v>2</v>
      </c>
      <c r="V272" s="13"/>
    </row>
    <row r="273" spans="1:22" ht="191.2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6"/>
        <v>200000</v>
      </c>
      <c r="P273" s="24" t="s">
        <v>104</v>
      </c>
      <c r="Q273" s="24" t="s">
        <v>950</v>
      </c>
      <c r="R273" s="24">
        <v>551000000</v>
      </c>
      <c r="S273" s="24">
        <v>0</v>
      </c>
      <c r="T273" s="219" t="s">
        <v>70</v>
      </c>
      <c r="U273" s="219">
        <v>4</v>
      </c>
      <c r="V273" s="13"/>
    </row>
    <row r="274" spans="1:22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1664</v>
      </c>
      <c r="L274" s="18" t="s">
        <v>103</v>
      </c>
      <c r="M274" s="15">
        <v>1</v>
      </c>
      <c r="N274" s="16">
        <v>563616.00000000012</v>
      </c>
      <c r="O274" s="16">
        <f t="shared" si="6"/>
        <v>563616.00000000012</v>
      </c>
      <c r="P274" s="19" t="s">
        <v>104</v>
      </c>
      <c r="Q274" s="20" t="s">
        <v>950</v>
      </c>
      <c r="R274" s="18" t="s">
        <v>83</v>
      </c>
      <c r="S274" s="59">
        <v>0</v>
      </c>
      <c r="T274" s="216" t="s">
        <v>66</v>
      </c>
      <c r="U274" s="215">
        <v>5</v>
      </c>
      <c r="V274" s="13"/>
    </row>
    <row r="275" spans="1:22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1664</v>
      </c>
      <c r="L275" s="18" t="s">
        <v>103</v>
      </c>
      <c r="M275" s="15">
        <v>1</v>
      </c>
      <c r="N275" s="16">
        <v>563616</v>
      </c>
      <c r="O275" s="16">
        <f t="shared" si="6"/>
        <v>563616</v>
      </c>
      <c r="P275" s="19" t="s">
        <v>104</v>
      </c>
      <c r="Q275" s="20" t="s">
        <v>950</v>
      </c>
      <c r="R275" s="18" t="s">
        <v>85</v>
      </c>
      <c r="S275" s="59">
        <v>0</v>
      </c>
      <c r="T275" s="216" t="s">
        <v>71</v>
      </c>
      <c r="U275" s="215">
        <v>5</v>
      </c>
      <c r="V275" s="13"/>
    </row>
    <row r="276" spans="1:22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1664</v>
      </c>
      <c r="L276" s="18" t="s">
        <v>103</v>
      </c>
      <c r="M276" s="15">
        <v>1</v>
      </c>
      <c r="N276" s="16">
        <v>563616</v>
      </c>
      <c r="O276" s="16">
        <f t="shared" si="6"/>
        <v>563616</v>
      </c>
      <c r="P276" s="19" t="s">
        <v>104</v>
      </c>
      <c r="Q276" s="20" t="s">
        <v>950</v>
      </c>
      <c r="R276" s="18" t="s">
        <v>84</v>
      </c>
      <c r="S276" s="59">
        <v>0</v>
      </c>
      <c r="T276" s="216" t="s">
        <v>72</v>
      </c>
      <c r="U276" s="215">
        <v>5</v>
      </c>
      <c r="V276" s="13"/>
    </row>
    <row r="277" spans="1:22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1664</v>
      </c>
      <c r="L277" s="18" t="s">
        <v>103</v>
      </c>
      <c r="M277" s="15">
        <v>1</v>
      </c>
      <c r="N277" s="16">
        <v>563616</v>
      </c>
      <c r="O277" s="16">
        <f t="shared" si="6"/>
        <v>563616</v>
      </c>
      <c r="P277" s="19" t="s">
        <v>104</v>
      </c>
      <c r="Q277" s="20" t="s">
        <v>950</v>
      </c>
      <c r="R277" s="18" t="s">
        <v>82</v>
      </c>
      <c r="S277" s="19">
        <v>0</v>
      </c>
      <c r="T277" s="216" t="s">
        <v>67</v>
      </c>
      <c r="U277" s="215">
        <v>5</v>
      </c>
      <c r="V277" s="13"/>
    </row>
    <row r="278" spans="1:22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1664</v>
      </c>
      <c r="L278" s="18" t="s">
        <v>103</v>
      </c>
      <c r="M278" s="15">
        <v>1</v>
      </c>
      <c r="N278" s="16">
        <v>563616</v>
      </c>
      <c r="O278" s="16">
        <f t="shared" si="6"/>
        <v>563616</v>
      </c>
      <c r="P278" s="19" t="s">
        <v>104</v>
      </c>
      <c r="Q278" s="20" t="s">
        <v>950</v>
      </c>
      <c r="R278" s="18">
        <v>711000000</v>
      </c>
      <c r="S278" s="59">
        <v>0</v>
      </c>
      <c r="T278" s="216" t="s">
        <v>68</v>
      </c>
      <c r="U278" s="215">
        <v>5</v>
      </c>
      <c r="V278" s="13"/>
    </row>
    <row r="279" spans="1:22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1664</v>
      </c>
      <c r="L279" s="18" t="s">
        <v>103</v>
      </c>
      <c r="M279" s="15">
        <v>1</v>
      </c>
      <c r="N279" s="16">
        <v>563616</v>
      </c>
      <c r="O279" s="16">
        <f t="shared" si="6"/>
        <v>563616</v>
      </c>
      <c r="P279" s="19" t="s">
        <v>104</v>
      </c>
      <c r="Q279" s="20" t="s">
        <v>950</v>
      </c>
      <c r="R279" s="18" t="s">
        <v>86</v>
      </c>
      <c r="S279" s="19">
        <v>0</v>
      </c>
      <c r="T279" s="216" t="s">
        <v>752</v>
      </c>
      <c r="U279" s="215">
        <v>5</v>
      </c>
      <c r="V279" s="13"/>
    </row>
    <row r="280" spans="1:22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1664</v>
      </c>
      <c r="L280" s="18" t="s">
        <v>103</v>
      </c>
      <c r="M280" s="15">
        <v>1</v>
      </c>
      <c r="N280" s="16">
        <v>563616</v>
      </c>
      <c r="O280" s="16">
        <f t="shared" si="6"/>
        <v>563616</v>
      </c>
      <c r="P280" s="19" t="s">
        <v>104</v>
      </c>
      <c r="Q280" s="20" t="s">
        <v>950</v>
      </c>
      <c r="R280" s="15" t="s">
        <v>87</v>
      </c>
      <c r="S280" s="59">
        <v>0</v>
      </c>
      <c r="T280" s="216" t="s">
        <v>36</v>
      </c>
      <c r="U280" s="215">
        <v>5</v>
      </c>
      <c r="V280" s="13"/>
    </row>
    <row r="281" spans="1:22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1664</v>
      </c>
      <c r="L281" s="18" t="s">
        <v>103</v>
      </c>
      <c r="M281" s="15">
        <v>1</v>
      </c>
      <c r="N281" s="16">
        <v>563616</v>
      </c>
      <c r="O281" s="16">
        <f t="shared" si="6"/>
        <v>563616</v>
      </c>
      <c r="P281" s="19" t="s">
        <v>104</v>
      </c>
      <c r="Q281" s="20" t="s">
        <v>950</v>
      </c>
      <c r="R281" s="18" t="s">
        <v>89</v>
      </c>
      <c r="S281" s="59">
        <v>0</v>
      </c>
      <c r="T281" s="216" t="s">
        <v>73</v>
      </c>
      <c r="U281" s="215">
        <v>5</v>
      </c>
      <c r="V281" s="13"/>
    </row>
    <row r="282" spans="1:22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1664</v>
      </c>
      <c r="L282" s="18" t="s">
        <v>103</v>
      </c>
      <c r="M282" s="15">
        <v>1</v>
      </c>
      <c r="N282" s="16">
        <v>563616</v>
      </c>
      <c r="O282" s="16">
        <f t="shared" si="6"/>
        <v>563616</v>
      </c>
      <c r="P282" s="19" t="s">
        <v>104</v>
      </c>
      <c r="Q282" s="20" t="s">
        <v>950</v>
      </c>
      <c r="R282" s="18" t="s">
        <v>90</v>
      </c>
      <c r="S282" s="59">
        <v>0</v>
      </c>
      <c r="T282" s="216" t="s">
        <v>37</v>
      </c>
      <c r="U282" s="215">
        <v>5</v>
      </c>
      <c r="V282" s="13"/>
    </row>
    <row r="283" spans="1:22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1664</v>
      </c>
      <c r="L283" s="18" t="s">
        <v>103</v>
      </c>
      <c r="M283" s="15">
        <v>1</v>
      </c>
      <c r="N283" s="16">
        <v>563600</v>
      </c>
      <c r="O283" s="16">
        <f t="shared" si="6"/>
        <v>563600</v>
      </c>
      <c r="P283" s="19" t="s">
        <v>104</v>
      </c>
      <c r="Q283" s="20" t="s">
        <v>950</v>
      </c>
      <c r="R283" s="18" t="s">
        <v>91</v>
      </c>
      <c r="S283" s="59">
        <v>0</v>
      </c>
      <c r="T283" s="216" t="s">
        <v>74</v>
      </c>
      <c r="U283" s="215">
        <v>5</v>
      </c>
      <c r="V283" s="13"/>
    </row>
    <row r="284" spans="1:22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1664</v>
      </c>
      <c r="L284" s="18" t="s">
        <v>103</v>
      </c>
      <c r="M284" s="15">
        <v>1</v>
      </c>
      <c r="N284" s="16">
        <v>563600</v>
      </c>
      <c r="O284" s="16">
        <f t="shared" si="6"/>
        <v>563600</v>
      </c>
      <c r="P284" s="19" t="s">
        <v>104</v>
      </c>
      <c r="Q284" s="20" t="s">
        <v>950</v>
      </c>
      <c r="R284" s="18" t="s">
        <v>94</v>
      </c>
      <c r="S284" s="59">
        <v>0</v>
      </c>
      <c r="T284" s="216" t="s">
        <v>75</v>
      </c>
      <c r="U284" s="215">
        <v>5</v>
      </c>
      <c r="V284" s="13"/>
    </row>
    <row r="285" spans="1:22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1664</v>
      </c>
      <c r="L285" s="18" t="s">
        <v>103</v>
      </c>
      <c r="M285" s="15">
        <v>1</v>
      </c>
      <c r="N285" s="16">
        <v>563616</v>
      </c>
      <c r="O285" s="16">
        <f t="shared" si="6"/>
        <v>563616</v>
      </c>
      <c r="P285" s="19" t="s">
        <v>104</v>
      </c>
      <c r="Q285" s="20" t="s">
        <v>950</v>
      </c>
      <c r="R285" s="18" t="s">
        <v>92</v>
      </c>
      <c r="S285" s="59">
        <v>0</v>
      </c>
      <c r="T285" s="216" t="s">
        <v>76</v>
      </c>
      <c r="U285" s="215">
        <v>5</v>
      </c>
      <c r="V285" s="13"/>
    </row>
    <row r="286" spans="1:22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1664</v>
      </c>
      <c r="L286" s="18" t="s">
        <v>103</v>
      </c>
      <c r="M286" s="15">
        <v>1</v>
      </c>
      <c r="N286" s="16">
        <v>563616</v>
      </c>
      <c r="O286" s="16">
        <f t="shared" si="6"/>
        <v>563616</v>
      </c>
      <c r="P286" s="19" t="s">
        <v>104</v>
      </c>
      <c r="Q286" s="20" t="s">
        <v>950</v>
      </c>
      <c r="R286" s="18" t="s">
        <v>93</v>
      </c>
      <c r="S286" s="18" t="s">
        <v>785</v>
      </c>
      <c r="T286" s="216" t="s">
        <v>69</v>
      </c>
      <c r="U286" s="215">
        <v>5</v>
      </c>
      <c r="V286" s="13"/>
    </row>
    <row r="287" spans="1:22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1664</v>
      </c>
      <c r="L287" s="18" t="s">
        <v>103</v>
      </c>
      <c r="M287" s="15">
        <v>1</v>
      </c>
      <c r="N287" s="16">
        <v>563616</v>
      </c>
      <c r="O287" s="16">
        <f t="shared" si="6"/>
        <v>563616</v>
      </c>
      <c r="P287" s="19" t="s">
        <v>104</v>
      </c>
      <c r="Q287" s="20" t="s">
        <v>950</v>
      </c>
      <c r="R287" s="18" t="s">
        <v>95</v>
      </c>
      <c r="S287" s="59">
        <v>0</v>
      </c>
      <c r="T287" s="216" t="s">
        <v>70</v>
      </c>
      <c r="U287" s="215">
        <v>5</v>
      </c>
      <c r="V287" s="13"/>
    </row>
    <row r="288" spans="1:22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1664</v>
      </c>
      <c r="L288" s="18" t="s">
        <v>103</v>
      </c>
      <c r="M288" s="15">
        <v>1</v>
      </c>
      <c r="N288" s="16">
        <v>563616</v>
      </c>
      <c r="O288" s="16">
        <f t="shared" si="6"/>
        <v>563616</v>
      </c>
      <c r="P288" s="19" t="s">
        <v>104</v>
      </c>
      <c r="Q288" s="20" t="s">
        <v>950</v>
      </c>
      <c r="R288" s="18" t="s">
        <v>96</v>
      </c>
      <c r="S288" s="59">
        <v>0</v>
      </c>
      <c r="T288" s="216" t="s">
        <v>38</v>
      </c>
      <c r="U288" s="215">
        <v>5</v>
      </c>
      <c r="V288" s="13"/>
    </row>
    <row r="289" spans="1:22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1664</v>
      </c>
      <c r="L289" s="18" t="s">
        <v>103</v>
      </c>
      <c r="M289" s="15">
        <v>1</v>
      </c>
      <c r="N289" s="16">
        <v>563616</v>
      </c>
      <c r="O289" s="16">
        <f t="shared" si="6"/>
        <v>563616</v>
      </c>
      <c r="P289" s="19" t="s">
        <v>104</v>
      </c>
      <c r="Q289" s="20" t="s">
        <v>950</v>
      </c>
      <c r="R289" s="18" t="s">
        <v>97</v>
      </c>
      <c r="S289" s="59">
        <v>0</v>
      </c>
      <c r="T289" s="216" t="s">
        <v>39</v>
      </c>
      <c r="U289" s="215">
        <v>5</v>
      </c>
      <c r="V289" s="13"/>
    </row>
    <row r="290" spans="1:22" ht="102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1736</v>
      </c>
      <c r="J290" s="24" t="s">
        <v>1676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9" t="s">
        <v>122</v>
      </c>
      <c r="Q290" s="20" t="s">
        <v>112</v>
      </c>
      <c r="R290" s="18" t="s">
        <v>105</v>
      </c>
      <c r="S290" s="59">
        <v>100</v>
      </c>
      <c r="T290" s="216" t="s">
        <v>45</v>
      </c>
      <c r="U290" s="215">
        <v>6</v>
      </c>
      <c r="V290" s="13"/>
    </row>
    <row r="291" spans="1:22" ht="102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1737</v>
      </c>
      <c r="J291" s="24" t="s">
        <v>1677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9" t="s">
        <v>104</v>
      </c>
      <c r="Q291" s="20" t="s">
        <v>138</v>
      </c>
      <c r="R291" s="18" t="s">
        <v>105</v>
      </c>
      <c r="S291" s="59">
        <v>100</v>
      </c>
      <c r="T291" s="216" t="s">
        <v>45</v>
      </c>
      <c r="U291" s="215">
        <v>6</v>
      </c>
      <c r="V291" s="13"/>
    </row>
    <row r="292" spans="1:22" ht="102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1738</v>
      </c>
      <c r="J292" s="24" t="s">
        <v>1678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9" t="s">
        <v>104</v>
      </c>
      <c r="Q292" s="20" t="s">
        <v>138</v>
      </c>
      <c r="R292" s="18" t="s">
        <v>105</v>
      </c>
      <c r="S292" s="59">
        <v>100</v>
      </c>
      <c r="T292" s="216" t="s">
        <v>45</v>
      </c>
      <c r="U292" s="215">
        <v>6</v>
      </c>
      <c r="V292" s="13"/>
    </row>
    <row r="293" spans="1:22" ht="102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1739</v>
      </c>
      <c r="J293" s="24" t="s">
        <v>1679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9" t="s">
        <v>122</v>
      </c>
      <c r="Q293" s="20" t="s">
        <v>112</v>
      </c>
      <c r="R293" s="18" t="s">
        <v>105</v>
      </c>
      <c r="S293" s="59">
        <v>100</v>
      </c>
      <c r="T293" s="216" t="s">
        <v>45</v>
      </c>
      <c r="U293" s="215">
        <v>6</v>
      </c>
      <c r="V293" s="13"/>
    </row>
    <row r="294" spans="1:22" ht="102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1740</v>
      </c>
      <c r="J294" s="24" t="s">
        <v>1680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9" t="s">
        <v>104</v>
      </c>
      <c r="Q294" s="20" t="s">
        <v>138</v>
      </c>
      <c r="R294" s="18" t="s">
        <v>105</v>
      </c>
      <c r="S294" s="59">
        <v>100</v>
      </c>
      <c r="T294" s="216" t="s">
        <v>45</v>
      </c>
      <c r="U294" s="215">
        <v>6</v>
      </c>
      <c r="V294" s="13"/>
    </row>
    <row r="295" spans="1:22" ht="102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1741</v>
      </c>
      <c r="J295" s="24" t="s">
        <v>1681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9" t="s">
        <v>104</v>
      </c>
      <c r="Q295" s="20" t="s">
        <v>138</v>
      </c>
      <c r="R295" s="18" t="s">
        <v>105</v>
      </c>
      <c r="S295" s="59">
        <v>100</v>
      </c>
      <c r="T295" s="216" t="s">
        <v>45</v>
      </c>
      <c r="U295" s="215">
        <v>6</v>
      </c>
      <c r="V295" s="13"/>
    </row>
    <row r="296" spans="1:22" ht="102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1742</v>
      </c>
      <c r="J296" s="24" t="s">
        <v>1682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9" t="s">
        <v>104</v>
      </c>
      <c r="Q296" s="20" t="s">
        <v>138</v>
      </c>
      <c r="R296" s="18" t="s">
        <v>105</v>
      </c>
      <c r="S296" s="59">
        <v>100</v>
      </c>
      <c r="T296" s="216" t="s">
        <v>45</v>
      </c>
      <c r="U296" s="215">
        <v>6</v>
      </c>
      <c r="V296" s="13"/>
    </row>
    <row r="297" spans="1:22" ht="102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1743</v>
      </c>
      <c r="J297" s="24" t="s">
        <v>1683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9" t="s">
        <v>104</v>
      </c>
      <c r="Q297" s="20" t="s">
        <v>138</v>
      </c>
      <c r="R297" s="18" t="s">
        <v>105</v>
      </c>
      <c r="S297" s="59">
        <v>100</v>
      </c>
      <c r="T297" s="216" t="s">
        <v>45</v>
      </c>
      <c r="U297" s="215">
        <v>6</v>
      </c>
      <c r="V297" s="13"/>
    </row>
    <row r="298" spans="1:22" ht="102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1684</v>
      </c>
      <c r="J298" s="24" t="s">
        <v>1684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9" t="s">
        <v>122</v>
      </c>
      <c r="Q298" s="20" t="s">
        <v>112</v>
      </c>
      <c r="R298" s="18" t="s">
        <v>105</v>
      </c>
      <c r="S298" s="59">
        <v>100</v>
      </c>
      <c r="T298" s="216" t="s">
        <v>45</v>
      </c>
      <c r="U298" s="215">
        <v>6</v>
      </c>
      <c r="V298" s="13"/>
    </row>
    <row r="299" spans="1:22" ht="102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1745</v>
      </c>
      <c r="J299" s="146" t="s">
        <v>1744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9" t="s">
        <v>104</v>
      </c>
      <c r="Q299" s="20" t="s">
        <v>138</v>
      </c>
      <c r="R299" s="18" t="s">
        <v>105</v>
      </c>
      <c r="S299" s="59">
        <v>100</v>
      </c>
      <c r="T299" s="216" t="s">
        <v>45</v>
      </c>
      <c r="U299" s="215">
        <v>6</v>
      </c>
      <c r="V299" s="13"/>
    </row>
    <row r="300" spans="1:22" ht="102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1746</v>
      </c>
      <c r="J300" s="24" t="s">
        <v>1685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9" t="s">
        <v>104</v>
      </c>
      <c r="Q300" s="20" t="s">
        <v>138</v>
      </c>
      <c r="R300" s="18" t="s">
        <v>105</v>
      </c>
      <c r="S300" s="59">
        <v>100</v>
      </c>
      <c r="T300" s="216" t="s">
        <v>45</v>
      </c>
      <c r="U300" s="215">
        <v>6</v>
      </c>
      <c r="V300" s="13"/>
    </row>
    <row r="301" spans="1:22" ht="102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1747</v>
      </c>
      <c r="J301" s="24" t="s">
        <v>1686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9" t="s">
        <v>104</v>
      </c>
      <c r="Q301" s="20" t="s">
        <v>138</v>
      </c>
      <c r="R301" s="18" t="s">
        <v>105</v>
      </c>
      <c r="S301" s="59">
        <v>100</v>
      </c>
      <c r="T301" s="216" t="s">
        <v>45</v>
      </c>
      <c r="U301" s="215">
        <v>6</v>
      </c>
      <c r="V301" s="13"/>
    </row>
    <row r="302" spans="1:22" ht="102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1748</v>
      </c>
      <c r="J302" s="24" t="s">
        <v>1687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9" t="s">
        <v>104</v>
      </c>
      <c r="Q302" s="20" t="s">
        <v>138</v>
      </c>
      <c r="R302" s="18" t="s">
        <v>105</v>
      </c>
      <c r="S302" s="59">
        <v>100</v>
      </c>
      <c r="T302" s="216" t="s">
        <v>45</v>
      </c>
      <c r="U302" s="215">
        <v>6</v>
      </c>
      <c r="V302" s="13"/>
    </row>
    <row r="303" spans="1:22" ht="102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1749</v>
      </c>
      <c r="J303" s="24" t="s">
        <v>1688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9" t="s">
        <v>104</v>
      </c>
      <c r="Q303" s="20" t="s">
        <v>138</v>
      </c>
      <c r="R303" s="18" t="s">
        <v>105</v>
      </c>
      <c r="S303" s="59">
        <v>100</v>
      </c>
      <c r="T303" s="216" t="s">
        <v>45</v>
      </c>
      <c r="U303" s="215">
        <v>6</v>
      </c>
      <c r="V303" s="13"/>
    </row>
    <row r="304" spans="1:22" ht="102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1750</v>
      </c>
      <c r="J304" s="24" t="s">
        <v>1689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9" t="s">
        <v>122</v>
      </c>
      <c r="Q304" s="20" t="s">
        <v>112</v>
      </c>
      <c r="R304" s="18" t="s">
        <v>105</v>
      </c>
      <c r="S304" s="59">
        <v>100</v>
      </c>
      <c r="T304" s="216" t="s">
        <v>45</v>
      </c>
      <c r="U304" s="215">
        <v>6</v>
      </c>
      <c r="V304" s="13"/>
    </row>
    <row r="305" spans="1:22" ht="102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1751</v>
      </c>
      <c r="J305" s="24" t="s">
        <v>1690</v>
      </c>
      <c r="K305" s="24" t="s">
        <v>102</v>
      </c>
      <c r="L305" s="18" t="s">
        <v>103</v>
      </c>
      <c r="M305" s="15">
        <v>1</v>
      </c>
      <c r="N305" s="16">
        <v>83600</v>
      </c>
      <c r="O305" s="16">
        <v>83600</v>
      </c>
      <c r="P305" s="19" t="s">
        <v>122</v>
      </c>
      <c r="Q305" s="20" t="s">
        <v>112</v>
      </c>
      <c r="R305" s="18" t="s">
        <v>105</v>
      </c>
      <c r="S305" s="59">
        <v>100</v>
      </c>
      <c r="T305" s="216" t="s">
        <v>45</v>
      </c>
      <c r="U305" s="215">
        <v>6</v>
      </c>
      <c r="V305" s="13"/>
    </row>
    <row r="306" spans="1:22" ht="102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1752</v>
      </c>
      <c r="J306" s="24" t="s">
        <v>1691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9" t="s">
        <v>122</v>
      </c>
      <c r="Q306" s="20" t="s">
        <v>112</v>
      </c>
      <c r="R306" s="18" t="s">
        <v>105</v>
      </c>
      <c r="S306" s="59">
        <v>100</v>
      </c>
      <c r="T306" s="216" t="s">
        <v>45</v>
      </c>
      <c r="U306" s="215">
        <v>6</v>
      </c>
      <c r="V306" s="13"/>
    </row>
    <row r="307" spans="1:22" ht="102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1753</v>
      </c>
      <c r="J307" s="24" t="s">
        <v>1692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9" t="s">
        <v>122</v>
      </c>
      <c r="Q307" s="20" t="s">
        <v>112</v>
      </c>
      <c r="R307" s="18" t="s">
        <v>105</v>
      </c>
      <c r="S307" s="59">
        <v>100</v>
      </c>
      <c r="T307" s="216" t="s">
        <v>45</v>
      </c>
      <c r="U307" s="215">
        <v>6</v>
      </c>
      <c r="V307" s="13"/>
    </row>
    <row r="308" spans="1:22" ht="102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1754</v>
      </c>
      <c r="J308" s="24" t="s">
        <v>1693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9" t="s">
        <v>122</v>
      </c>
      <c r="Q308" s="20" t="s">
        <v>112</v>
      </c>
      <c r="R308" s="18" t="s">
        <v>105</v>
      </c>
      <c r="S308" s="59">
        <v>100</v>
      </c>
      <c r="T308" s="216" t="s">
        <v>45</v>
      </c>
      <c r="U308" s="215">
        <v>6</v>
      </c>
      <c r="V308" s="13"/>
    </row>
    <row r="309" spans="1:22" ht="102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1755</v>
      </c>
      <c r="J309" s="24" t="s">
        <v>1694</v>
      </c>
      <c r="K309" s="24" t="s">
        <v>102</v>
      </c>
      <c r="L309" s="18" t="s">
        <v>103</v>
      </c>
      <c r="M309" s="15">
        <v>1</v>
      </c>
      <c r="N309" s="16">
        <v>350000</v>
      </c>
      <c r="O309" s="16">
        <v>350000</v>
      </c>
      <c r="P309" s="19" t="s">
        <v>122</v>
      </c>
      <c r="Q309" s="20" t="s">
        <v>112</v>
      </c>
      <c r="R309" s="18" t="s">
        <v>105</v>
      </c>
      <c r="S309" s="59">
        <v>100</v>
      </c>
      <c r="T309" s="216" t="s">
        <v>45</v>
      </c>
      <c r="U309" s="215">
        <v>6</v>
      </c>
      <c r="V309" s="13"/>
    </row>
    <row r="310" spans="1:22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883</v>
      </c>
      <c r="J310" s="24" t="s">
        <v>1719</v>
      </c>
      <c r="K310" s="20" t="s">
        <v>1664</v>
      </c>
      <c r="L310" s="19" t="s">
        <v>128</v>
      </c>
      <c r="M310" s="59">
        <v>1</v>
      </c>
      <c r="N310" s="16">
        <v>1500000</v>
      </c>
      <c r="O310" s="16">
        <f t="shared" ref="O310:O357" si="7">M310*N310</f>
        <v>1500000</v>
      </c>
      <c r="P310" s="19" t="s">
        <v>166</v>
      </c>
      <c r="Q310" s="20" t="s">
        <v>950</v>
      </c>
      <c r="R310" s="18" t="s">
        <v>105</v>
      </c>
      <c r="S310" s="59">
        <v>100</v>
      </c>
      <c r="T310" s="216" t="s">
        <v>42</v>
      </c>
      <c r="U310" s="215">
        <v>23</v>
      </c>
      <c r="V310" s="13"/>
    </row>
    <row r="311" spans="1:22" ht="191.2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7"/>
        <v>428571</v>
      </c>
      <c r="P311" s="19" t="s">
        <v>166</v>
      </c>
      <c r="Q311" s="20" t="s">
        <v>950</v>
      </c>
      <c r="R311" s="18" t="s">
        <v>105</v>
      </c>
      <c r="S311" s="59">
        <v>0</v>
      </c>
      <c r="T311" s="216" t="s">
        <v>42</v>
      </c>
      <c r="U311" s="215">
        <v>4</v>
      </c>
      <c r="V311" s="13"/>
    </row>
    <row r="312" spans="1:22" ht="63.75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1696</v>
      </c>
      <c r="L312" s="19" t="s">
        <v>103</v>
      </c>
      <c r="M312" s="59">
        <v>1</v>
      </c>
      <c r="N312" s="16">
        <v>3125000</v>
      </c>
      <c r="O312" s="16">
        <f t="shared" si="7"/>
        <v>3125000</v>
      </c>
      <c r="P312" s="19" t="s">
        <v>166</v>
      </c>
      <c r="Q312" s="20" t="s">
        <v>950</v>
      </c>
      <c r="R312" s="18" t="s">
        <v>105</v>
      </c>
      <c r="S312" s="59">
        <v>0</v>
      </c>
      <c r="T312" s="216" t="s">
        <v>42</v>
      </c>
      <c r="U312" s="215">
        <v>5</v>
      </c>
      <c r="V312" s="13"/>
    </row>
    <row r="313" spans="1:22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6" t="s">
        <v>1664</v>
      </c>
      <c r="L313" s="19" t="s">
        <v>103</v>
      </c>
      <c r="M313" s="59">
        <v>1</v>
      </c>
      <c r="N313" s="16">
        <v>9867858</v>
      </c>
      <c r="O313" s="16">
        <f t="shared" si="7"/>
        <v>9867858</v>
      </c>
      <c r="P313" s="19" t="s">
        <v>122</v>
      </c>
      <c r="Q313" s="20" t="s">
        <v>950</v>
      </c>
      <c r="R313" s="18">
        <v>711000000</v>
      </c>
      <c r="S313" s="59">
        <v>0</v>
      </c>
      <c r="T313" s="216" t="s">
        <v>42</v>
      </c>
      <c r="U313" s="215">
        <v>7</v>
      </c>
      <c r="V313" s="13"/>
    </row>
    <row r="314" spans="1:22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1664</v>
      </c>
      <c r="L314" s="19" t="s">
        <v>103</v>
      </c>
      <c r="M314" s="59">
        <v>1</v>
      </c>
      <c r="N314" s="16">
        <v>9000000</v>
      </c>
      <c r="O314" s="16">
        <f t="shared" si="7"/>
        <v>9000000</v>
      </c>
      <c r="P314" s="19" t="s">
        <v>122</v>
      </c>
      <c r="Q314" s="20" t="s">
        <v>950</v>
      </c>
      <c r="R314" s="18" t="s">
        <v>105</v>
      </c>
      <c r="S314" s="59">
        <v>0</v>
      </c>
      <c r="T314" s="216" t="s">
        <v>42</v>
      </c>
      <c r="U314" s="215">
        <v>7</v>
      </c>
      <c r="V314" s="13"/>
    </row>
    <row r="315" spans="1:22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1550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2654464</v>
      </c>
      <c r="O315" s="16">
        <f t="shared" si="7"/>
        <v>2654464</v>
      </c>
      <c r="P315" s="19" t="s">
        <v>122</v>
      </c>
      <c r="Q315" s="20" t="s">
        <v>950</v>
      </c>
      <c r="R315" s="18" t="s">
        <v>105</v>
      </c>
      <c r="S315" s="59">
        <v>0</v>
      </c>
      <c r="T315" s="216" t="s">
        <v>42</v>
      </c>
      <c r="U315" s="215">
        <v>7</v>
      </c>
      <c r="V315" s="13"/>
    </row>
    <row r="316" spans="1:22" ht="38.25">
      <c r="A316" s="19">
        <v>301</v>
      </c>
      <c r="B316" s="25" t="s">
        <v>33</v>
      </c>
      <c r="C316" s="19" t="s">
        <v>1589</v>
      </c>
      <c r="D316" s="82" t="s">
        <v>1590</v>
      </c>
      <c r="E316" s="20" t="s">
        <v>1788</v>
      </c>
      <c r="F316" s="20" t="s">
        <v>1591</v>
      </c>
      <c r="G316" s="20" t="s">
        <v>1788</v>
      </c>
      <c r="H316" s="20" t="s">
        <v>1591</v>
      </c>
      <c r="I316" s="20" t="s">
        <v>1792</v>
      </c>
      <c r="J316" s="83" t="s">
        <v>1592</v>
      </c>
      <c r="K316" s="20" t="s">
        <v>1696</v>
      </c>
      <c r="L316" s="18" t="s">
        <v>103</v>
      </c>
      <c r="M316" s="59">
        <v>1</v>
      </c>
      <c r="N316" s="16">
        <v>1822800</v>
      </c>
      <c r="O316" s="16">
        <v>1822800</v>
      </c>
      <c r="P316" s="19" t="s">
        <v>122</v>
      </c>
      <c r="Q316" s="24" t="s">
        <v>1593</v>
      </c>
      <c r="R316" s="18" t="s">
        <v>105</v>
      </c>
      <c r="S316" s="59">
        <v>0</v>
      </c>
      <c r="T316" s="214" t="s">
        <v>42</v>
      </c>
      <c r="U316" s="215">
        <v>7</v>
      </c>
      <c r="V316" s="13"/>
    </row>
    <row r="317" spans="1:22" ht="25.5">
      <c r="A317" s="19">
        <v>302</v>
      </c>
      <c r="B317" s="25" t="s">
        <v>33</v>
      </c>
      <c r="C317" s="115" t="s">
        <v>32</v>
      </c>
      <c r="D317" s="115" t="s">
        <v>339</v>
      </c>
      <c r="E317" s="116" t="s">
        <v>340</v>
      </c>
      <c r="F317" s="116" t="s">
        <v>341</v>
      </c>
      <c r="G317" s="116" t="s">
        <v>340</v>
      </c>
      <c r="H317" s="116" t="s">
        <v>341</v>
      </c>
      <c r="I317" s="116" t="s">
        <v>485</v>
      </c>
      <c r="J317" s="116" t="s">
        <v>486</v>
      </c>
      <c r="K317" s="116" t="s">
        <v>1664</v>
      </c>
      <c r="L317" s="117" t="s">
        <v>103</v>
      </c>
      <c r="M317" s="118">
        <v>1</v>
      </c>
      <c r="N317" s="119">
        <v>21511897.640000001</v>
      </c>
      <c r="O317" s="114">
        <f t="shared" ref="O317" si="8">M317*N317</f>
        <v>21511897.640000001</v>
      </c>
      <c r="P317" s="120" t="s">
        <v>122</v>
      </c>
      <c r="Q317" s="115" t="s">
        <v>1804</v>
      </c>
      <c r="R317" s="117">
        <v>711000000</v>
      </c>
      <c r="S317" s="115">
        <v>0</v>
      </c>
      <c r="T317" s="216" t="s">
        <v>68</v>
      </c>
      <c r="U317" s="215">
        <v>7</v>
      </c>
      <c r="V317" s="13"/>
    </row>
    <row r="318" spans="1:22" ht="26.25" thickBot="1">
      <c r="A318" s="19">
        <v>303</v>
      </c>
      <c r="B318" s="25" t="s">
        <v>33</v>
      </c>
      <c r="C318" s="121" t="s">
        <v>32</v>
      </c>
      <c r="D318" s="121" t="s">
        <v>339</v>
      </c>
      <c r="E318" s="122" t="s">
        <v>340</v>
      </c>
      <c r="F318" s="122" t="s">
        <v>341</v>
      </c>
      <c r="G318" s="122" t="s">
        <v>340</v>
      </c>
      <c r="H318" s="122" t="s">
        <v>341</v>
      </c>
      <c r="I318" s="122" t="s">
        <v>485</v>
      </c>
      <c r="J318" s="122" t="s">
        <v>486</v>
      </c>
      <c r="K318" s="24" t="s">
        <v>102</v>
      </c>
      <c r="L318" s="124" t="s">
        <v>103</v>
      </c>
      <c r="M318" s="125">
        <v>1</v>
      </c>
      <c r="N318" s="126">
        <v>5950099.3600000003</v>
      </c>
      <c r="O318" s="126">
        <v>5950099.3600000003</v>
      </c>
      <c r="P318" s="128" t="s">
        <v>122</v>
      </c>
      <c r="Q318" s="121" t="s">
        <v>1665</v>
      </c>
      <c r="R318" s="124">
        <v>711000000</v>
      </c>
      <c r="S318" s="121">
        <v>0</v>
      </c>
      <c r="T318" s="216" t="s">
        <v>68</v>
      </c>
      <c r="U318" s="215">
        <v>7</v>
      </c>
      <c r="V318" s="13"/>
    </row>
    <row r="319" spans="1:22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6" t="s">
        <v>1664</v>
      </c>
      <c r="L319" s="18" t="s">
        <v>103</v>
      </c>
      <c r="M319" s="59">
        <v>1</v>
      </c>
      <c r="N319" s="16">
        <v>8485714.2857142854</v>
      </c>
      <c r="O319" s="16">
        <f t="shared" si="7"/>
        <v>8485714.2857142854</v>
      </c>
      <c r="P319" s="24" t="s">
        <v>122</v>
      </c>
      <c r="Q319" s="19" t="s">
        <v>950</v>
      </c>
      <c r="R319" s="18" t="s">
        <v>91</v>
      </c>
      <c r="S319" s="19">
        <v>0</v>
      </c>
      <c r="T319" s="216" t="s">
        <v>74</v>
      </c>
      <c r="U319" s="215">
        <v>7</v>
      </c>
      <c r="V319" s="13"/>
    </row>
    <row r="320" spans="1:22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6" t="s">
        <v>1664</v>
      </c>
      <c r="L320" s="18" t="s">
        <v>103</v>
      </c>
      <c r="M320" s="59">
        <v>1</v>
      </c>
      <c r="N320" s="16">
        <v>18507320</v>
      </c>
      <c r="O320" s="16">
        <f t="shared" si="7"/>
        <v>18507320</v>
      </c>
      <c r="P320" s="19" t="s">
        <v>122</v>
      </c>
      <c r="Q320" s="61" t="s">
        <v>950</v>
      </c>
      <c r="R320" s="18" t="s">
        <v>94</v>
      </c>
      <c r="S320" s="19">
        <v>0</v>
      </c>
      <c r="T320" s="216" t="s">
        <v>75</v>
      </c>
      <c r="U320" s="215">
        <v>7</v>
      </c>
      <c r="V320" s="13"/>
    </row>
    <row r="321" spans="1:22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6" t="s">
        <v>1664</v>
      </c>
      <c r="L321" s="18" t="s">
        <v>103</v>
      </c>
      <c r="M321" s="59">
        <v>1</v>
      </c>
      <c r="N321" s="16">
        <v>428571</v>
      </c>
      <c r="O321" s="16">
        <f t="shared" si="7"/>
        <v>428571</v>
      </c>
      <c r="P321" s="19" t="s">
        <v>122</v>
      </c>
      <c r="Q321" s="61" t="s">
        <v>950</v>
      </c>
      <c r="R321" s="18" t="s">
        <v>864</v>
      </c>
      <c r="S321" s="19">
        <v>0</v>
      </c>
      <c r="T321" s="216" t="s">
        <v>704</v>
      </c>
      <c r="U321" s="215">
        <v>7</v>
      </c>
      <c r="V321" s="13"/>
    </row>
    <row r="322" spans="1:22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6" t="s">
        <v>1664</v>
      </c>
      <c r="L322" s="18" t="s">
        <v>103</v>
      </c>
      <c r="M322" s="59">
        <v>1</v>
      </c>
      <c r="N322" s="16">
        <v>15460224</v>
      </c>
      <c r="O322" s="16">
        <f t="shared" si="7"/>
        <v>15460224</v>
      </c>
      <c r="P322" s="19" t="s">
        <v>122</v>
      </c>
      <c r="Q322" s="61" t="s">
        <v>950</v>
      </c>
      <c r="R322" s="18" t="s">
        <v>93</v>
      </c>
      <c r="S322" s="19">
        <v>0</v>
      </c>
      <c r="T322" s="216" t="s">
        <v>69</v>
      </c>
      <c r="U322" s="215">
        <v>7</v>
      </c>
      <c r="V322" s="13"/>
    </row>
    <row r="323" spans="1:22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6" t="s">
        <v>1664</v>
      </c>
      <c r="L323" s="18" t="s">
        <v>103</v>
      </c>
      <c r="M323" s="59">
        <v>1</v>
      </c>
      <c r="N323" s="16">
        <v>1680000</v>
      </c>
      <c r="O323" s="16">
        <f t="shared" si="7"/>
        <v>1680000</v>
      </c>
      <c r="P323" s="19" t="s">
        <v>122</v>
      </c>
      <c r="Q323" s="61" t="s">
        <v>950</v>
      </c>
      <c r="R323" s="18" t="s">
        <v>311</v>
      </c>
      <c r="S323" s="18" t="s">
        <v>785</v>
      </c>
      <c r="T323" s="216" t="s">
        <v>312</v>
      </c>
      <c r="U323" s="215">
        <v>7</v>
      </c>
      <c r="V323" s="13"/>
    </row>
    <row r="324" spans="1:22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6" t="s">
        <v>1664</v>
      </c>
      <c r="L324" s="18" t="s">
        <v>103</v>
      </c>
      <c r="M324" s="59">
        <v>1</v>
      </c>
      <c r="N324" s="15">
        <v>7241571</v>
      </c>
      <c r="O324" s="16">
        <f t="shared" si="7"/>
        <v>7241571</v>
      </c>
      <c r="P324" s="24" t="s">
        <v>122</v>
      </c>
      <c r="Q324" s="61" t="s">
        <v>950</v>
      </c>
      <c r="R324" s="18" t="s">
        <v>88</v>
      </c>
      <c r="S324" s="19">
        <v>0</v>
      </c>
      <c r="T324" s="216" t="s">
        <v>314</v>
      </c>
      <c r="U324" s="215">
        <v>7</v>
      </c>
      <c r="V324" s="13"/>
    </row>
    <row r="325" spans="1:22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6" t="s">
        <v>1664</v>
      </c>
      <c r="L325" s="18" t="s">
        <v>103</v>
      </c>
      <c r="M325" s="59">
        <v>1</v>
      </c>
      <c r="N325" s="16">
        <v>18034200</v>
      </c>
      <c r="O325" s="16">
        <f t="shared" si="7"/>
        <v>18034200</v>
      </c>
      <c r="P325" s="24" t="s">
        <v>122</v>
      </c>
      <c r="Q325" s="61" t="s">
        <v>950</v>
      </c>
      <c r="R325" s="18" t="s">
        <v>97</v>
      </c>
      <c r="S325" s="19">
        <v>0</v>
      </c>
      <c r="T325" s="216" t="s">
        <v>882</v>
      </c>
      <c r="U325" s="215">
        <v>7</v>
      </c>
      <c r="V325" s="13"/>
    </row>
    <row r="326" spans="1:22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6" t="s">
        <v>1664</v>
      </c>
      <c r="L326" s="18" t="s">
        <v>103</v>
      </c>
      <c r="M326" s="59">
        <v>1</v>
      </c>
      <c r="N326" s="16">
        <v>3262735</v>
      </c>
      <c r="O326" s="16">
        <f t="shared" si="7"/>
        <v>3262735</v>
      </c>
      <c r="P326" s="19" t="s">
        <v>122</v>
      </c>
      <c r="Q326" s="61" t="s">
        <v>950</v>
      </c>
      <c r="R326" s="18" t="s">
        <v>98</v>
      </c>
      <c r="S326" s="19">
        <v>0</v>
      </c>
      <c r="T326" s="216" t="s">
        <v>313</v>
      </c>
      <c r="U326" s="215">
        <v>7</v>
      </c>
      <c r="V326" s="13"/>
    </row>
    <row r="327" spans="1:22" ht="51">
      <c r="A327" s="19">
        <v>312</v>
      </c>
      <c r="B327" s="25" t="s">
        <v>33</v>
      </c>
      <c r="C327" s="19" t="s">
        <v>32</v>
      </c>
      <c r="D327" s="24" t="s">
        <v>1643</v>
      </c>
      <c r="E327" s="20" t="s">
        <v>1644</v>
      </c>
      <c r="F327" s="20" t="s">
        <v>1645</v>
      </c>
      <c r="G327" s="20" t="s">
        <v>1646</v>
      </c>
      <c r="H327" s="20" t="s">
        <v>1647</v>
      </c>
      <c r="I327" s="20" t="s">
        <v>1648</v>
      </c>
      <c r="J327" s="20" t="s">
        <v>1649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 t="shared" ref="O327" si="9">M327*N327</f>
        <v>1450000</v>
      </c>
      <c r="P327" s="19" t="s">
        <v>122</v>
      </c>
      <c r="Q327" s="19" t="s">
        <v>950</v>
      </c>
      <c r="R327" s="18">
        <v>751110000</v>
      </c>
      <c r="S327" s="19">
        <v>0</v>
      </c>
      <c r="T327" s="216" t="s">
        <v>41</v>
      </c>
      <c r="U327" s="216">
        <v>9</v>
      </c>
      <c r="V327" s="13"/>
    </row>
    <row r="328" spans="1:22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7"/>
        <v>1642873</v>
      </c>
      <c r="P328" s="19" t="s">
        <v>104</v>
      </c>
      <c r="Q328" s="20" t="s">
        <v>950</v>
      </c>
      <c r="R328" s="18">
        <v>751110000</v>
      </c>
      <c r="S328" s="19">
        <v>0</v>
      </c>
      <c r="T328" s="216" t="s">
        <v>41</v>
      </c>
      <c r="U328" s="215">
        <v>9</v>
      </c>
      <c r="V328" s="13"/>
    </row>
    <row r="329" spans="1:22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1</v>
      </c>
      <c r="N329" s="16">
        <v>2423520</v>
      </c>
      <c r="O329" s="16">
        <f t="shared" si="7"/>
        <v>2423520</v>
      </c>
      <c r="P329" s="19" t="s">
        <v>122</v>
      </c>
      <c r="Q329" s="20" t="s">
        <v>950</v>
      </c>
      <c r="R329" s="18">
        <v>751110000</v>
      </c>
      <c r="S329" s="19">
        <v>0</v>
      </c>
      <c r="T329" s="216" t="s">
        <v>41</v>
      </c>
      <c r="U329" s="215">
        <v>9</v>
      </c>
      <c r="V329" s="13"/>
    </row>
    <row r="330" spans="1:22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1664</v>
      </c>
      <c r="L330" s="18" t="s">
        <v>103</v>
      </c>
      <c r="M330" s="59">
        <v>1</v>
      </c>
      <c r="N330" s="16">
        <v>8526562</v>
      </c>
      <c r="O330" s="16">
        <f t="shared" si="7"/>
        <v>8526562</v>
      </c>
      <c r="P330" s="19" t="s">
        <v>132</v>
      </c>
      <c r="Q330" s="20" t="s">
        <v>826</v>
      </c>
      <c r="R330" s="18">
        <v>751110000</v>
      </c>
      <c r="S330" s="19">
        <v>0</v>
      </c>
      <c r="T330" s="216" t="s">
        <v>41</v>
      </c>
      <c r="U330" s="215">
        <v>9</v>
      </c>
      <c r="V330" s="13"/>
    </row>
    <row r="331" spans="1:22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865</v>
      </c>
      <c r="K331" s="20" t="s">
        <v>1696</v>
      </c>
      <c r="L331" s="18" t="s">
        <v>103</v>
      </c>
      <c r="M331" s="59">
        <v>1</v>
      </c>
      <c r="N331" s="16">
        <v>3509821</v>
      </c>
      <c r="O331" s="16">
        <f t="shared" si="7"/>
        <v>3509821</v>
      </c>
      <c r="P331" s="19" t="s">
        <v>104</v>
      </c>
      <c r="Q331" s="20" t="s">
        <v>950</v>
      </c>
      <c r="R331" s="18">
        <v>751110000</v>
      </c>
      <c r="S331" s="19">
        <v>0</v>
      </c>
      <c r="T331" s="216" t="s">
        <v>41</v>
      </c>
      <c r="U331" s="215">
        <v>9</v>
      </c>
      <c r="V331" s="13"/>
    </row>
    <row r="332" spans="1:22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1696</v>
      </c>
      <c r="L332" s="18" t="s">
        <v>103</v>
      </c>
      <c r="M332" s="59">
        <v>1</v>
      </c>
      <c r="N332" s="16">
        <v>696428</v>
      </c>
      <c r="O332" s="16">
        <f t="shared" si="7"/>
        <v>696428</v>
      </c>
      <c r="P332" s="19" t="s">
        <v>104</v>
      </c>
      <c r="Q332" s="20" t="s">
        <v>950</v>
      </c>
      <c r="R332" s="18">
        <v>751110000</v>
      </c>
      <c r="S332" s="19">
        <v>0</v>
      </c>
      <c r="T332" s="216" t="s">
        <v>41</v>
      </c>
      <c r="U332" s="215">
        <v>9</v>
      </c>
      <c r="V332" s="13"/>
    </row>
    <row r="333" spans="1:22" ht="51">
      <c r="A333" s="19">
        <v>318</v>
      </c>
      <c r="B333" s="25" t="s">
        <v>33</v>
      </c>
      <c r="C333" s="19" t="s">
        <v>32</v>
      </c>
      <c r="D333" s="24" t="s">
        <v>803</v>
      </c>
      <c r="E333" s="20" t="s">
        <v>866</v>
      </c>
      <c r="F333" s="20" t="s">
        <v>804</v>
      </c>
      <c r="G333" s="20" t="s">
        <v>867</v>
      </c>
      <c r="H333" s="20" t="s">
        <v>805</v>
      </c>
      <c r="I333" s="20" t="s">
        <v>244</v>
      </c>
      <c r="J333" s="20" t="s">
        <v>13</v>
      </c>
      <c r="K333" s="20" t="s">
        <v>1664</v>
      </c>
      <c r="L333" s="18" t="s">
        <v>103</v>
      </c>
      <c r="M333" s="59">
        <v>1</v>
      </c>
      <c r="N333" s="16">
        <v>12659821</v>
      </c>
      <c r="O333" s="16">
        <f t="shared" si="7"/>
        <v>12659821</v>
      </c>
      <c r="P333" s="19" t="s">
        <v>132</v>
      </c>
      <c r="Q333" s="20" t="s">
        <v>826</v>
      </c>
      <c r="R333" s="18" t="s">
        <v>105</v>
      </c>
      <c r="S333" s="19">
        <v>0</v>
      </c>
      <c r="T333" s="216" t="s">
        <v>41</v>
      </c>
      <c r="U333" s="215">
        <v>9</v>
      </c>
      <c r="V333" s="13"/>
    </row>
    <row r="334" spans="1:22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7"/>
        <v>105089</v>
      </c>
      <c r="P334" s="19" t="s">
        <v>104</v>
      </c>
      <c r="Q334" s="20" t="s">
        <v>950</v>
      </c>
      <c r="R334" s="18" t="s">
        <v>105</v>
      </c>
      <c r="S334" s="19">
        <v>100</v>
      </c>
      <c r="T334" s="216" t="s">
        <v>41</v>
      </c>
      <c r="U334" s="215">
        <v>9</v>
      </c>
      <c r="V334" s="13"/>
    </row>
    <row r="335" spans="1:22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7"/>
        <v>2132493</v>
      </c>
      <c r="P335" s="19" t="s">
        <v>104</v>
      </c>
      <c r="Q335" s="20" t="s">
        <v>950</v>
      </c>
      <c r="R335" s="18" t="s">
        <v>105</v>
      </c>
      <c r="S335" s="19">
        <v>0</v>
      </c>
      <c r="T335" s="216" t="s">
        <v>41</v>
      </c>
      <c r="U335" s="215">
        <v>9</v>
      </c>
      <c r="V335" s="13"/>
    </row>
    <row r="336" spans="1:22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5563650</v>
      </c>
      <c r="O336" s="16">
        <f t="shared" si="7"/>
        <v>5563650</v>
      </c>
      <c r="P336" s="19" t="s">
        <v>122</v>
      </c>
      <c r="Q336" s="20" t="s">
        <v>950</v>
      </c>
      <c r="R336" s="18" t="s">
        <v>105</v>
      </c>
      <c r="S336" s="19">
        <v>100</v>
      </c>
      <c r="T336" s="216" t="s">
        <v>41</v>
      </c>
      <c r="U336" s="215">
        <v>9</v>
      </c>
      <c r="V336" s="13"/>
    </row>
    <row r="337" spans="1:22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1696</v>
      </c>
      <c r="L337" s="18" t="s">
        <v>103</v>
      </c>
      <c r="M337" s="59">
        <v>1</v>
      </c>
      <c r="N337" s="16">
        <v>4512821</v>
      </c>
      <c r="O337" s="16">
        <f t="shared" si="7"/>
        <v>4512821</v>
      </c>
      <c r="P337" s="19" t="s">
        <v>166</v>
      </c>
      <c r="Q337" s="20" t="s">
        <v>756</v>
      </c>
      <c r="R337" s="18" t="s">
        <v>105</v>
      </c>
      <c r="S337" s="19">
        <v>100</v>
      </c>
      <c r="T337" s="216" t="s">
        <v>41</v>
      </c>
      <c r="U337" s="215">
        <v>9</v>
      </c>
      <c r="V337" s="13"/>
    </row>
    <row r="338" spans="1:22" ht="89.25">
      <c r="A338" s="19">
        <v>323</v>
      </c>
      <c r="B338" s="25" t="s">
        <v>33</v>
      </c>
      <c r="C338" s="19" t="s">
        <v>32</v>
      </c>
      <c r="D338" s="24" t="s">
        <v>753</v>
      </c>
      <c r="E338" s="20" t="s">
        <v>806</v>
      </c>
      <c r="F338" s="20" t="s">
        <v>754</v>
      </c>
      <c r="G338" s="20" t="s">
        <v>807</v>
      </c>
      <c r="H338" s="20" t="s">
        <v>755</v>
      </c>
      <c r="I338" s="20" t="s">
        <v>868</v>
      </c>
      <c r="J338" s="20" t="s">
        <v>705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7"/>
        <v>848214</v>
      </c>
      <c r="P338" s="19" t="s">
        <v>104</v>
      </c>
      <c r="Q338" s="20" t="s">
        <v>950</v>
      </c>
      <c r="R338" s="18" t="s">
        <v>105</v>
      </c>
      <c r="S338" s="19">
        <v>30</v>
      </c>
      <c r="T338" s="216" t="s">
        <v>41</v>
      </c>
      <c r="U338" s="215">
        <v>9</v>
      </c>
      <c r="V338" s="13"/>
    </row>
    <row r="339" spans="1:22" ht="76.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7"/>
        <v>621428</v>
      </c>
      <c r="P339" s="19" t="s">
        <v>122</v>
      </c>
      <c r="Q339" s="20" t="s">
        <v>950</v>
      </c>
      <c r="R339" s="18" t="s">
        <v>105</v>
      </c>
      <c r="S339" s="59">
        <v>0</v>
      </c>
      <c r="T339" s="216" t="s">
        <v>42</v>
      </c>
      <c r="U339" s="215">
        <v>9</v>
      </c>
      <c r="V339" s="13"/>
    </row>
    <row r="340" spans="1:22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1696</v>
      </c>
      <c r="L340" s="19" t="s">
        <v>103</v>
      </c>
      <c r="M340" s="59">
        <v>1</v>
      </c>
      <c r="N340" s="16">
        <v>1257142</v>
      </c>
      <c r="O340" s="16">
        <f t="shared" si="7"/>
        <v>1257142</v>
      </c>
      <c r="P340" s="19" t="s">
        <v>166</v>
      </c>
      <c r="Q340" s="20" t="s">
        <v>950</v>
      </c>
      <c r="R340" s="18" t="s">
        <v>105</v>
      </c>
      <c r="S340" s="59">
        <v>0</v>
      </c>
      <c r="T340" s="216" t="s">
        <v>42</v>
      </c>
      <c r="U340" s="215">
        <v>9</v>
      </c>
      <c r="V340" s="13"/>
    </row>
    <row r="341" spans="1:22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7"/>
        <v>642857</v>
      </c>
      <c r="P341" s="19" t="s">
        <v>122</v>
      </c>
      <c r="Q341" s="20" t="s">
        <v>950</v>
      </c>
      <c r="R341" s="18" t="s">
        <v>105</v>
      </c>
      <c r="S341" s="59">
        <v>0</v>
      </c>
      <c r="T341" s="216" t="s">
        <v>42</v>
      </c>
      <c r="U341" s="215">
        <v>9</v>
      </c>
      <c r="V341" s="13"/>
    </row>
    <row r="342" spans="1:22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7"/>
        <v>142857</v>
      </c>
      <c r="P342" s="19" t="s">
        <v>808</v>
      </c>
      <c r="Q342" s="20" t="s">
        <v>950</v>
      </c>
      <c r="R342" s="18" t="s">
        <v>105</v>
      </c>
      <c r="S342" s="59">
        <v>0</v>
      </c>
      <c r="T342" s="216" t="s">
        <v>42</v>
      </c>
      <c r="U342" s="215">
        <v>9</v>
      </c>
      <c r="V342" s="13"/>
    </row>
    <row r="343" spans="1:22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7"/>
        <v>89285</v>
      </c>
      <c r="P343" s="19" t="s">
        <v>104</v>
      </c>
      <c r="Q343" s="20" t="s">
        <v>950</v>
      </c>
      <c r="R343" s="18" t="s">
        <v>105</v>
      </c>
      <c r="S343" s="59">
        <v>0</v>
      </c>
      <c r="T343" s="216" t="s">
        <v>42</v>
      </c>
      <c r="U343" s="215">
        <v>9</v>
      </c>
      <c r="V343" s="13"/>
    </row>
    <row r="344" spans="1:22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1696</v>
      </c>
      <c r="L344" s="19" t="s">
        <v>103</v>
      </c>
      <c r="M344" s="59">
        <v>1</v>
      </c>
      <c r="N344" s="16">
        <v>3483112</v>
      </c>
      <c r="O344" s="16">
        <f t="shared" si="7"/>
        <v>3483112</v>
      </c>
      <c r="P344" s="19" t="s">
        <v>122</v>
      </c>
      <c r="Q344" s="20" t="s">
        <v>950</v>
      </c>
      <c r="R344" s="18" t="s">
        <v>105</v>
      </c>
      <c r="S344" s="59">
        <v>0</v>
      </c>
      <c r="T344" s="216" t="s">
        <v>42</v>
      </c>
      <c r="U344" s="215">
        <v>9</v>
      </c>
      <c r="V344" s="13"/>
    </row>
    <row r="345" spans="1:22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1696</v>
      </c>
      <c r="L345" s="19" t="s">
        <v>103</v>
      </c>
      <c r="M345" s="59">
        <v>1</v>
      </c>
      <c r="N345" s="16">
        <v>1632709</v>
      </c>
      <c r="O345" s="16">
        <f t="shared" si="7"/>
        <v>1632709</v>
      </c>
      <c r="P345" s="19" t="s">
        <v>122</v>
      </c>
      <c r="Q345" s="20" t="s">
        <v>950</v>
      </c>
      <c r="R345" s="18" t="s">
        <v>105</v>
      </c>
      <c r="S345" s="59">
        <v>0</v>
      </c>
      <c r="T345" s="216" t="s">
        <v>42</v>
      </c>
      <c r="U345" s="215">
        <v>9</v>
      </c>
      <c r="V345" s="13"/>
    </row>
    <row r="346" spans="1:22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1696</v>
      </c>
      <c r="L346" s="19" t="s">
        <v>103</v>
      </c>
      <c r="M346" s="59">
        <v>1</v>
      </c>
      <c r="N346" s="16">
        <v>1959251</v>
      </c>
      <c r="O346" s="16">
        <f t="shared" si="7"/>
        <v>1959251</v>
      </c>
      <c r="P346" s="19" t="s">
        <v>122</v>
      </c>
      <c r="Q346" s="20" t="s">
        <v>950</v>
      </c>
      <c r="R346" s="18" t="s">
        <v>105</v>
      </c>
      <c r="S346" s="59">
        <v>0</v>
      </c>
      <c r="T346" s="216" t="s">
        <v>42</v>
      </c>
      <c r="U346" s="215">
        <v>9</v>
      </c>
      <c r="V346" s="13"/>
    </row>
    <row r="347" spans="1:22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7"/>
        <v>834821</v>
      </c>
      <c r="P347" s="19" t="s">
        <v>104</v>
      </c>
      <c r="Q347" s="20" t="s">
        <v>950</v>
      </c>
      <c r="R347" s="18" t="s">
        <v>105</v>
      </c>
      <c r="S347" s="59">
        <v>0</v>
      </c>
      <c r="T347" s="216" t="s">
        <v>42</v>
      </c>
      <c r="U347" s="215">
        <v>9</v>
      </c>
      <c r="V347" s="13"/>
    </row>
    <row r="348" spans="1:22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7"/>
        <v>3044642</v>
      </c>
      <c r="P348" s="19" t="s">
        <v>138</v>
      </c>
      <c r="Q348" s="20" t="s">
        <v>950</v>
      </c>
      <c r="R348" s="18" t="s">
        <v>105</v>
      </c>
      <c r="S348" s="19">
        <v>0</v>
      </c>
      <c r="T348" s="216" t="s">
        <v>1548</v>
      </c>
      <c r="U348" s="215">
        <v>9</v>
      </c>
      <c r="V348" s="13"/>
    </row>
    <row r="349" spans="1:22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1664</v>
      </c>
      <c r="L349" s="19" t="s">
        <v>103</v>
      </c>
      <c r="M349" s="59">
        <v>1</v>
      </c>
      <c r="N349" s="16">
        <v>2000000</v>
      </c>
      <c r="O349" s="16">
        <f t="shared" si="7"/>
        <v>2000000</v>
      </c>
      <c r="P349" s="19" t="s">
        <v>122</v>
      </c>
      <c r="Q349" s="20" t="s">
        <v>950</v>
      </c>
      <c r="R349" s="18" t="s">
        <v>105</v>
      </c>
      <c r="S349" s="59">
        <v>0</v>
      </c>
      <c r="T349" s="216" t="s">
        <v>42</v>
      </c>
      <c r="U349" s="215">
        <v>9</v>
      </c>
      <c r="V349" s="13"/>
    </row>
    <row r="350" spans="1:22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1664</v>
      </c>
      <c r="L350" s="19" t="s">
        <v>103</v>
      </c>
      <c r="M350" s="59">
        <v>1</v>
      </c>
      <c r="N350" s="16">
        <v>1071428</v>
      </c>
      <c r="O350" s="16">
        <f t="shared" si="7"/>
        <v>1071428</v>
      </c>
      <c r="P350" s="19" t="s">
        <v>122</v>
      </c>
      <c r="Q350" s="20" t="s">
        <v>950</v>
      </c>
      <c r="R350" s="18" t="s">
        <v>105</v>
      </c>
      <c r="S350" s="59">
        <v>0</v>
      </c>
      <c r="T350" s="216" t="s">
        <v>42</v>
      </c>
      <c r="U350" s="215">
        <v>9</v>
      </c>
      <c r="V350" s="13"/>
    </row>
    <row r="351" spans="1:22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1696</v>
      </c>
      <c r="L351" s="19" t="s">
        <v>103</v>
      </c>
      <c r="M351" s="59">
        <v>1</v>
      </c>
      <c r="N351" s="16">
        <v>140400</v>
      </c>
      <c r="O351" s="16">
        <f t="shared" si="7"/>
        <v>140400</v>
      </c>
      <c r="P351" s="19" t="s">
        <v>122</v>
      </c>
      <c r="Q351" s="20" t="s">
        <v>950</v>
      </c>
      <c r="R351" s="18">
        <v>711000000</v>
      </c>
      <c r="S351" s="59">
        <v>0</v>
      </c>
      <c r="T351" s="216" t="s">
        <v>42</v>
      </c>
      <c r="U351" s="215">
        <v>9</v>
      </c>
      <c r="V351" s="13"/>
    </row>
    <row r="352" spans="1:22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1696</v>
      </c>
      <c r="L352" s="19" t="s">
        <v>103</v>
      </c>
      <c r="M352" s="59">
        <v>1</v>
      </c>
      <c r="N352" s="16">
        <v>777600</v>
      </c>
      <c r="O352" s="16">
        <f t="shared" si="7"/>
        <v>777600</v>
      </c>
      <c r="P352" s="19" t="s">
        <v>122</v>
      </c>
      <c r="Q352" s="20" t="s">
        <v>950</v>
      </c>
      <c r="R352" s="18" t="s">
        <v>105</v>
      </c>
      <c r="S352" s="59">
        <v>0</v>
      </c>
      <c r="T352" s="216" t="s">
        <v>42</v>
      </c>
      <c r="U352" s="215">
        <v>9</v>
      </c>
      <c r="V352" s="13"/>
    </row>
    <row r="353" spans="1:22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1696</v>
      </c>
      <c r="L353" s="18" t="s">
        <v>103</v>
      </c>
      <c r="M353" s="15">
        <v>1</v>
      </c>
      <c r="N353" s="16">
        <v>482143</v>
      </c>
      <c r="O353" s="16">
        <f t="shared" si="7"/>
        <v>482143</v>
      </c>
      <c r="P353" s="19" t="s">
        <v>122</v>
      </c>
      <c r="Q353" s="61" t="s">
        <v>950</v>
      </c>
      <c r="R353" s="18">
        <v>711000000</v>
      </c>
      <c r="S353" s="59">
        <v>0</v>
      </c>
      <c r="T353" s="214" t="s">
        <v>42</v>
      </c>
      <c r="U353" s="214">
        <v>9</v>
      </c>
      <c r="V353" s="13"/>
    </row>
    <row r="354" spans="1:22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7"/>
        <v>35000</v>
      </c>
      <c r="P354" s="19" t="s">
        <v>104</v>
      </c>
      <c r="Q354" s="20" t="s">
        <v>950</v>
      </c>
      <c r="R354" s="18" t="s">
        <v>105</v>
      </c>
      <c r="S354" s="59">
        <v>0</v>
      </c>
      <c r="T354" s="216" t="s">
        <v>42</v>
      </c>
      <c r="U354" s="215">
        <v>9</v>
      </c>
      <c r="V354" s="13"/>
    </row>
    <row r="355" spans="1:22" ht="48.75" customHeight="1">
      <c r="A355" s="19">
        <v>340</v>
      </c>
      <c r="B355" s="25" t="s">
        <v>33</v>
      </c>
      <c r="C355" s="19" t="s">
        <v>32</v>
      </c>
      <c r="D355" s="19" t="s">
        <v>1421</v>
      </c>
      <c r="E355" s="20" t="s">
        <v>1422</v>
      </c>
      <c r="F355" s="20" t="s">
        <v>1423</v>
      </c>
      <c r="G355" s="20" t="s">
        <v>1424</v>
      </c>
      <c r="H355" s="20" t="s">
        <v>1425</v>
      </c>
      <c r="I355" s="20" t="s">
        <v>1426</v>
      </c>
      <c r="J355" s="20" t="s">
        <v>1419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7"/>
        <v>666000</v>
      </c>
      <c r="P355" s="24" t="s">
        <v>122</v>
      </c>
      <c r="Q355" s="24" t="s">
        <v>950</v>
      </c>
      <c r="R355" s="18" t="s">
        <v>105</v>
      </c>
      <c r="S355" s="59">
        <v>0</v>
      </c>
      <c r="T355" s="214" t="s">
        <v>42</v>
      </c>
      <c r="U355" s="214">
        <v>9</v>
      </c>
      <c r="V355" s="13"/>
    </row>
    <row r="356" spans="1:22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7"/>
        <v>155942</v>
      </c>
      <c r="P356" s="19" t="s">
        <v>122</v>
      </c>
      <c r="Q356" s="20" t="s">
        <v>950</v>
      </c>
      <c r="R356" s="18">
        <v>751110000</v>
      </c>
      <c r="S356" s="59">
        <v>0</v>
      </c>
      <c r="T356" s="214" t="s">
        <v>41</v>
      </c>
      <c r="U356" s="214">
        <v>9</v>
      </c>
      <c r="V356" s="13"/>
    </row>
    <row r="357" spans="1:22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1427</v>
      </c>
      <c r="J357" s="20" t="s">
        <v>1420</v>
      </c>
      <c r="K357" s="20" t="s">
        <v>1664</v>
      </c>
      <c r="L357" s="19" t="s">
        <v>103</v>
      </c>
      <c r="M357" s="59">
        <v>1</v>
      </c>
      <c r="N357" s="16">
        <v>1071428</v>
      </c>
      <c r="O357" s="16">
        <f t="shared" si="7"/>
        <v>1071428</v>
      </c>
      <c r="P357" s="19" t="s">
        <v>122</v>
      </c>
      <c r="Q357" s="20" t="s">
        <v>950</v>
      </c>
      <c r="R357" s="18">
        <v>711000000</v>
      </c>
      <c r="S357" s="59">
        <v>0</v>
      </c>
      <c r="T357" s="214" t="s">
        <v>42</v>
      </c>
      <c r="U357" s="214">
        <v>9</v>
      </c>
      <c r="V357" s="13"/>
    </row>
    <row r="358" spans="1:22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1664</v>
      </c>
      <c r="L358" s="18" t="s">
        <v>103</v>
      </c>
      <c r="M358" s="15">
        <v>1</v>
      </c>
      <c r="N358" s="16">
        <v>638148.00000000012</v>
      </c>
      <c r="O358" s="16">
        <f t="shared" ref="O358:O427" si="10">M358*N358</f>
        <v>638148.00000000012</v>
      </c>
      <c r="P358" s="19" t="s">
        <v>122</v>
      </c>
      <c r="Q358" s="61" t="s">
        <v>950</v>
      </c>
      <c r="R358" s="18" t="s">
        <v>83</v>
      </c>
      <c r="S358" s="19">
        <v>0</v>
      </c>
      <c r="T358" s="216" t="s">
        <v>66</v>
      </c>
      <c r="U358" s="215">
        <v>9</v>
      </c>
      <c r="V358" s="13"/>
    </row>
    <row r="359" spans="1:22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1664</v>
      </c>
      <c r="L359" s="18" t="s">
        <v>103</v>
      </c>
      <c r="M359" s="15">
        <v>1</v>
      </c>
      <c r="N359" s="16">
        <v>649821</v>
      </c>
      <c r="O359" s="16">
        <f t="shared" si="10"/>
        <v>649821</v>
      </c>
      <c r="P359" s="19" t="s">
        <v>122</v>
      </c>
      <c r="Q359" s="61" t="s">
        <v>950</v>
      </c>
      <c r="R359" s="18" t="s">
        <v>85</v>
      </c>
      <c r="S359" s="59">
        <v>0</v>
      </c>
      <c r="T359" s="216" t="s">
        <v>71</v>
      </c>
      <c r="U359" s="215">
        <v>9</v>
      </c>
      <c r="V359" s="13"/>
    </row>
    <row r="360" spans="1:22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1664</v>
      </c>
      <c r="L360" s="18" t="s">
        <v>103</v>
      </c>
      <c r="M360" s="15">
        <v>1</v>
      </c>
      <c r="N360" s="16">
        <v>482142</v>
      </c>
      <c r="O360" s="16">
        <f t="shared" si="10"/>
        <v>482142</v>
      </c>
      <c r="P360" s="19" t="s">
        <v>122</v>
      </c>
      <c r="Q360" s="61" t="s">
        <v>950</v>
      </c>
      <c r="R360" s="18" t="s">
        <v>84</v>
      </c>
      <c r="S360" s="59">
        <v>0</v>
      </c>
      <c r="T360" s="216" t="s">
        <v>72</v>
      </c>
      <c r="U360" s="215">
        <v>9</v>
      </c>
      <c r="V360" s="13"/>
    </row>
    <row r="361" spans="1:22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1664</v>
      </c>
      <c r="L361" s="18" t="s">
        <v>103</v>
      </c>
      <c r="M361" s="15">
        <v>1</v>
      </c>
      <c r="N361" s="16">
        <v>1071429</v>
      </c>
      <c r="O361" s="16">
        <f t="shared" si="10"/>
        <v>1071429</v>
      </c>
      <c r="P361" s="19" t="s">
        <v>122</v>
      </c>
      <c r="Q361" s="61" t="s">
        <v>950</v>
      </c>
      <c r="R361" s="18">
        <v>711000000</v>
      </c>
      <c r="S361" s="19">
        <v>0</v>
      </c>
      <c r="T361" s="216" t="s">
        <v>68</v>
      </c>
      <c r="U361" s="215">
        <v>9</v>
      </c>
      <c r="V361" s="13"/>
    </row>
    <row r="362" spans="1:22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1664</v>
      </c>
      <c r="L362" s="18" t="s">
        <v>103</v>
      </c>
      <c r="M362" s="15">
        <v>1</v>
      </c>
      <c r="N362" s="16">
        <v>528000</v>
      </c>
      <c r="O362" s="16">
        <f t="shared" si="10"/>
        <v>528000</v>
      </c>
      <c r="P362" s="19" t="s">
        <v>182</v>
      </c>
      <c r="Q362" s="61" t="s">
        <v>950</v>
      </c>
      <c r="R362" s="18" t="s">
        <v>86</v>
      </c>
      <c r="S362" s="19">
        <v>0</v>
      </c>
      <c r="T362" s="216" t="s">
        <v>752</v>
      </c>
      <c r="U362" s="215">
        <v>9</v>
      </c>
      <c r="V362" s="13"/>
    </row>
    <row r="363" spans="1:22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1664</v>
      </c>
      <c r="L363" s="18" t="s">
        <v>103</v>
      </c>
      <c r="M363" s="15">
        <v>1</v>
      </c>
      <c r="N363" s="16">
        <v>641432</v>
      </c>
      <c r="O363" s="16">
        <f t="shared" si="10"/>
        <v>641432</v>
      </c>
      <c r="P363" s="87" t="s">
        <v>122</v>
      </c>
      <c r="Q363" s="61" t="s">
        <v>950</v>
      </c>
      <c r="R363" s="15" t="s">
        <v>87</v>
      </c>
      <c r="S363" s="19">
        <v>0</v>
      </c>
      <c r="T363" s="216" t="s">
        <v>36</v>
      </c>
      <c r="U363" s="215">
        <v>9</v>
      </c>
      <c r="V363" s="13"/>
    </row>
    <row r="364" spans="1:22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1664</v>
      </c>
      <c r="L364" s="18" t="s">
        <v>103</v>
      </c>
      <c r="M364" s="15">
        <v>1</v>
      </c>
      <c r="N364" s="16">
        <v>642857</v>
      </c>
      <c r="O364" s="16">
        <f t="shared" si="10"/>
        <v>642857</v>
      </c>
      <c r="P364" s="19" t="s">
        <v>122</v>
      </c>
      <c r="Q364" s="61" t="s">
        <v>950</v>
      </c>
      <c r="R364" s="18" t="s">
        <v>89</v>
      </c>
      <c r="S364" s="19">
        <v>0</v>
      </c>
      <c r="T364" s="216" t="s">
        <v>73</v>
      </c>
      <c r="U364" s="215">
        <v>9</v>
      </c>
      <c r="V364" s="13"/>
    </row>
    <row r="365" spans="1:22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1664</v>
      </c>
      <c r="L365" s="18" t="s">
        <v>103</v>
      </c>
      <c r="M365" s="15">
        <v>1</v>
      </c>
      <c r="N365" s="16">
        <v>535714</v>
      </c>
      <c r="O365" s="16">
        <f t="shared" si="10"/>
        <v>535714</v>
      </c>
      <c r="P365" s="19" t="s">
        <v>122</v>
      </c>
      <c r="Q365" s="61" t="s">
        <v>950</v>
      </c>
      <c r="R365" s="18" t="s">
        <v>90</v>
      </c>
      <c r="S365" s="19">
        <v>0</v>
      </c>
      <c r="T365" s="216" t="s">
        <v>37</v>
      </c>
      <c r="U365" s="215">
        <v>9</v>
      </c>
      <c r="V365" s="13"/>
    </row>
    <row r="366" spans="1:22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1664</v>
      </c>
      <c r="L366" s="18" t="s">
        <v>103</v>
      </c>
      <c r="M366" s="15">
        <v>1</v>
      </c>
      <c r="N366" s="16">
        <v>750000</v>
      </c>
      <c r="O366" s="16">
        <f t="shared" si="10"/>
        <v>750000</v>
      </c>
      <c r="P366" s="19" t="s">
        <v>122</v>
      </c>
      <c r="Q366" s="61" t="s">
        <v>950</v>
      </c>
      <c r="R366" s="18" t="s">
        <v>91</v>
      </c>
      <c r="S366" s="19">
        <v>0</v>
      </c>
      <c r="T366" s="216" t="s">
        <v>74</v>
      </c>
      <c r="U366" s="215">
        <v>9</v>
      </c>
      <c r="V366" s="13"/>
    </row>
    <row r="367" spans="1:22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1664</v>
      </c>
      <c r="L367" s="18" t="s">
        <v>103</v>
      </c>
      <c r="M367" s="15">
        <v>1</v>
      </c>
      <c r="N367" s="16">
        <v>589285</v>
      </c>
      <c r="O367" s="16">
        <f t="shared" si="10"/>
        <v>589285</v>
      </c>
      <c r="P367" s="19" t="s">
        <v>122</v>
      </c>
      <c r="Q367" s="61" t="s">
        <v>950</v>
      </c>
      <c r="R367" s="18" t="s">
        <v>94</v>
      </c>
      <c r="S367" s="19">
        <v>0</v>
      </c>
      <c r="T367" s="216" t="s">
        <v>75</v>
      </c>
      <c r="U367" s="215">
        <v>9</v>
      </c>
      <c r="V367" s="13"/>
    </row>
    <row r="368" spans="1:22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1664</v>
      </c>
      <c r="L368" s="18" t="s">
        <v>103</v>
      </c>
      <c r="M368" s="15">
        <v>1</v>
      </c>
      <c r="N368" s="16">
        <v>535714</v>
      </c>
      <c r="O368" s="16">
        <f t="shared" si="10"/>
        <v>535714</v>
      </c>
      <c r="P368" s="19" t="s">
        <v>122</v>
      </c>
      <c r="Q368" s="61" t="s">
        <v>950</v>
      </c>
      <c r="R368" s="18" t="s">
        <v>92</v>
      </c>
      <c r="S368" s="19">
        <v>0</v>
      </c>
      <c r="T368" s="216" t="s">
        <v>76</v>
      </c>
      <c r="U368" s="215">
        <v>9</v>
      </c>
      <c r="V368" s="13"/>
    </row>
    <row r="369" spans="1:22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1664</v>
      </c>
      <c r="L369" s="18" t="s">
        <v>103</v>
      </c>
      <c r="M369" s="15">
        <v>1</v>
      </c>
      <c r="N369" s="16">
        <v>740000</v>
      </c>
      <c r="O369" s="16">
        <f t="shared" si="10"/>
        <v>740000</v>
      </c>
      <c r="P369" s="19" t="s">
        <v>122</v>
      </c>
      <c r="Q369" s="61" t="s">
        <v>950</v>
      </c>
      <c r="R369" s="18" t="s">
        <v>93</v>
      </c>
      <c r="S369" s="18" t="s">
        <v>785</v>
      </c>
      <c r="T369" s="216" t="s">
        <v>69</v>
      </c>
      <c r="U369" s="215">
        <v>9</v>
      </c>
      <c r="V369" s="13"/>
    </row>
    <row r="370" spans="1:22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1664</v>
      </c>
      <c r="L370" s="18" t="s">
        <v>103</v>
      </c>
      <c r="M370" s="15">
        <v>1</v>
      </c>
      <c r="N370" s="16">
        <v>642857</v>
      </c>
      <c r="O370" s="16">
        <f t="shared" si="10"/>
        <v>642857</v>
      </c>
      <c r="P370" s="19" t="s">
        <v>122</v>
      </c>
      <c r="Q370" s="61" t="s">
        <v>950</v>
      </c>
      <c r="R370" s="18" t="s">
        <v>95</v>
      </c>
      <c r="S370" s="19">
        <v>0</v>
      </c>
      <c r="T370" s="216" t="s">
        <v>70</v>
      </c>
      <c r="U370" s="215">
        <v>9</v>
      </c>
      <c r="V370" s="13"/>
    </row>
    <row r="371" spans="1:22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1664</v>
      </c>
      <c r="L371" s="18" t="s">
        <v>103</v>
      </c>
      <c r="M371" s="15">
        <v>1</v>
      </c>
      <c r="N371" s="16">
        <v>750000</v>
      </c>
      <c r="O371" s="16">
        <f t="shared" si="10"/>
        <v>750000</v>
      </c>
      <c r="P371" s="17" t="s">
        <v>122</v>
      </c>
      <c r="Q371" s="61" t="s">
        <v>950</v>
      </c>
      <c r="R371" s="18" t="s">
        <v>96</v>
      </c>
      <c r="S371" s="19">
        <v>0</v>
      </c>
      <c r="T371" s="216" t="s">
        <v>38</v>
      </c>
      <c r="U371" s="215">
        <v>9</v>
      </c>
      <c r="V371" s="13"/>
    </row>
    <row r="372" spans="1:22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1664</v>
      </c>
      <c r="L372" s="18" t="s">
        <v>103</v>
      </c>
      <c r="M372" s="15">
        <v>1</v>
      </c>
      <c r="N372" s="16">
        <v>585000</v>
      </c>
      <c r="O372" s="16">
        <f t="shared" si="10"/>
        <v>585000</v>
      </c>
      <c r="P372" s="19" t="s">
        <v>122</v>
      </c>
      <c r="Q372" s="61" t="s">
        <v>950</v>
      </c>
      <c r="R372" s="18" t="s">
        <v>97</v>
      </c>
      <c r="S372" s="19">
        <v>0</v>
      </c>
      <c r="T372" s="216" t="s">
        <v>39</v>
      </c>
      <c r="U372" s="215">
        <v>9</v>
      </c>
      <c r="V372" s="13"/>
    </row>
    <row r="373" spans="1:22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1664</v>
      </c>
      <c r="L373" s="18" t="s">
        <v>103</v>
      </c>
      <c r="M373" s="15">
        <v>1</v>
      </c>
      <c r="N373" s="16">
        <v>487920.00000000017</v>
      </c>
      <c r="O373" s="16">
        <f t="shared" si="10"/>
        <v>487920.00000000017</v>
      </c>
      <c r="P373" s="19" t="s">
        <v>122</v>
      </c>
      <c r="Q373" s="61" t="s">
        <v>950</v>
      </c>
      <c r="R373" s="18" t="s">
        <v>83</v>
      </c>
      <c r="S373" s="19">
        <v>0</v>
      </c>
      <c r="T373" s="216" t="s">
        <v>66</v>
      </c>
      <c r="U373" s="215">
        <v>9</v>
      </c>
      <c r="V373" s="13"/>
    </row>
    <row r="374" spans="1:22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1664</v>
      </c>
      <c r="L374" s="18" t="s">
        <v>103</v>
      </c>
      <c r="M374" s="15">
        <v>1</v>
      </c>
      <c r="N374" s="16">
        <v>535714</v>
      </c>
      <c r="O374" s="16">
        <f t="shared" si="10"/>
        <v>535714</v>
      </c>
      <c r="P374" s="19" t="s">
        <v>122</v>
      </c>
      <c r="Q374" s="61" t="s">
        <v>950</v>
      </c>
      <c r="R374" s="18" t="s">
        <v>85</v>
      </c>
      <c r="S374" s="59">
        <v>0</v>
      </c>
      <c r="T374" s="216" t="s">
        <v>71</v>
      </c>
      <c r="U374" s="215">
        <v>9</v>
      </c>
      <c r="V374" s="13"/>
    </row>
    <row r="375" spans="1:22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1664</v>
      </c>
      <c r="L375" s="18" t="s">
        <v>103</v>
      </c>
      <c r="M375" s="15">
        <v>1</v>
      </c>
      <c r="N375" s="16">
        <v>482142</v>
      </c>
      <c r="O375" s="16">
        <f t="shared" si="10"/>
        <v>482142</v>
      </c>
      <c r="P375" s="19" t="s">
        <v>122</v>
      </c>
      <c r="Q375" s="61" t="s">
        <v>950</v>
      </c>
      <c r="R375" s="18" t="s">
        <v>84</v>
      </c>
      <c r="S375" s="59">
        <v>0</v>
      </c>
      <c r="T375" s="216" t="s">
        <v>72</v>
      </c>
      <c r="U375" s="215">
        <v>9</v>
      </c>
      <c r="V375" s="13"/>
    </row>
    <row r="376" spans="1:22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1664</v>
      </c>
      <c r="L376" s="18" t="s">
        <v>103</v>
      </c>
      <c r="M376" s="15">
        <v>1</v>
      </c>
      <c r="N376" s="16">
        <v>582589</v>
      </c>
      <c r="O376" s="16">
        <f t="shared" si="10"/>
        <v>582589</v>
      </c>
      <c r="P376" s="19" t="s">
        <v>122</v>
      </c>
      <c r="Q376" s="61" t="s">
        <v>950</v>
      </c>
      <c r="R376" s="18">
        <v>711000000</v>
      </c>
      <c r="S376" s="19">
        <v>0</v>
      </c>
      <c r="T376" s="216" t="s">
        <v>68</v>
      </c>
      <c r="U376" s="215">
        <v>9</v>
      </c>
      <c r="V376" s="13"/>
    </row>
    <row r="377" spans="1:22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1664</v>
      </c>
      <c r="L377" s="18" t="s">
        <v>103</v>
      </c>
      <c r="M377" s="15">
        <v>1</v>
      </c>
      <c r="N377" s="16">
        <v>600000</v>
      </c>
      <c r="O377" s="16">
        <f t="shared" si="10"/>
        <v>600000</v>
      </c>
      <c r="P377" s="19" t="s">
        <v>182</v>
      </c>
      <c r="Q377" s="61" t="s">
        <v>950</v>
      </c>
      <c r="R377" s="18" t="s">
        <v>86</v>
      </c>
      <c r="S377" s="19">
        <v>0</v>
      </c>
      <c r="T377" s="216" t="s">
        <v>752</v>
      </c>
      <c r="U377" s="215">
        <v>9</v>
      </c>
      <c r="V377" s="13"/>
    </row>
    <row r="378" spans="1:22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1664</v>
      </c>
      <c r="L378" s="18" t="s">
        <v>103</v>
      </c>
      <c r="M378" s="15">
        <v>1</v>
      </c>
      <c r="N378" s="16">
        <v>535714</v>
      </c>
      <c r="O378" s="16">
        <f t="shared" si="10"/>
        <v>535714</v>
      </c>
      <c r="P378" s="19" t="s">
        <v>182</v>
      </c>
      <c r="Q378" s="61" t="s">
        <v>950</v>
      </c>
      <c r="R378" s="15" t="s">
        <v>87</v>
      </c>
      <c r="S378" s="19">
        <v>0</v>
      </c>
      <c r="T378" s="216" t="s">
        <v>36</v>
      </c>
      <c r="U378" s="215">
        <v>9</v>
      </c>
      <c r="V378" s="13"/>
    </row>
    <row r="379" spans="1:22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1664</v>
      </c>
      <c r="L379" s="18" t="s">
        <v>103</v>
      </c>
      <c r="M379" s="15">
        <v>1</v>
      </c>
      <c r="N379" s="16">
        <v>420000</v>
      </c>
      <c r="O379" s="16">
        <f t="shared" si="10"/>
        <v>420000</v>
      </c>
      <c r="P379" s="19" t="s">
        <v>122</v>
      </c>
      <c r="Q379" s="61" t="s">
        <v>950</v>
      </c>
      <c r="R379" s="18" t="s">
        <v>89</v>
      </c>
      <c r="S379" s="19">
        <v>0</v>
      </c>
      <c r="T379" s="216" t="s">
        <v>73</v>
      </c>
      <c r="U379" s="215">
        <v>9</v>
      </c>
      <c r="V379" s="13"/>
    </row>
    <row r="380" spans="1:22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1664</v>
      </c>
      <c r="L380" s="18" t="s">
        <v>103</v>
      </c>
      <c r="M380" s="15">
        <v>1</v>
      </c>
      <c r="N380" s="16">
        <v>482142</v>
      </c>
      <c r="O380" s="16">
        <f t="shared" si="10"/>
        <v>482142</v>
      </c>
      <c r="P380" s="19" t="s">
        <v>122</v>
      </c>
      <c r="Q380" s="61" t="s">
        <v>950</v>
      </c>
      <c r="R380" s="18" t="s">
        <v>90</v>
      </c>
      <c r="S380" s="19">
        <v>0</v>
      </c>
      <c r="T380" s="216" t="s">
        <v>37</v>
      </c>
      <c r="U380" s="215">
        <v>9</v>
      </c>
      <c r="V380" s="13"/>
    </row>
    <row r="381" spans="1:22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1664</v>
      </c>
      <c r="L381" s="18" t="s">
        <v>103</v>
      </c>
      <c r="M381" s="15">
        <v>1</v>
      </c>
      <c r="N381" s="16">
        <v>482000</v>
      </c>
      <c r="O381" s="16">
        <f t="shared" si="10"/>
        <v>482000</v>
      </c>
      <c r="P381" s="19" t="s">
        <v>122</v>
      </c>
      <c r="Q381" s="61" t="s">
        <v>950</v>
      </c>
      <c r="R381" s="18" t="s">
        <v>91</v>
      </c>
      <c r="S381" s="19">
        <v>0</v>
      </c>
      <c r="T381" s="216" t="s">
        <v>74</v>
      </c>
      <c r="U381" s="215">
        <v>9</v>
      </c>
      <c r="V381" s="13"/>
    </row>
    <row r="382" spans="1:22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1664</v>
      </c>
      <c r="L382" s="18" t="s">
        <v>103</v>
      </c>
      <c r="M382" s="15">
        <v>1</v>
      </c>
      <c r="N382" s="16">
        <v>589285</v>
      </c>
      <c r="O382" s="16">
        <f t="shared" si="10"/>
        <v>589285</v>
      </c>
      <c r="P382" s="19" t="s">
        <v>122</v>
      </c>
      <c r="Q382" s="61" t="s">
        <v>950</v>
      </c>
      <c r="R382" s="18" t="s">
        <v>94</v>
      </c>
      <c r="S382" s="19">
        <v>0</v>
      </c>
      <c r="T382" s="216" t="s">
        <v>75</v>
      </c>
      <c r="U382" s="215">
        <v>9</v>
      </c>
      <c r="V382" s="13"/>
    </row>
    <row r="383" spans="1:22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1664</v>
      </c>
      <c r="L383" s="18" t="s">
        <v>103</v>
      </c>
      <c r="M383" s="15">
        <v>1</v>
      </c>
      <c r="N383" s="16">
        <v>600000</v>
      </c>
      <c r="O383" s="16">
        <f t="shared" si="10"/>
        <v>600000</v>
      </c>
      <c r="P383" s="19" t="s">
        <v>122</v>
      </c>
      <c r="Q383" s="61" t="s">
        <v>950</v>
      </c>
      <c r="R383" s="18" t="s">
        <v>93</v>
      </c>
      <c r="S383" s="18" t="s">
        <v>785</v>
      </c>
      <c r="T383" s="216" t="s">
        <v>69</v>
      </c>
      <c r="U383" s="215">
        <v>9</v>
      </c>
      <c r="V383" s="13"/>
    </row>
    <row r="384" spans="1:22" ht="74.25" customHeight="1">
      <c r="A384" s="19">
        <v>369</v>
      </c>
      <c r="B384" s="25" t="s">
        <v>33</v>
      </c>
      <c r="C384" s="19" t="s">
        <v>32</v>
      </c>
      <c r="D384" s="82" t="s">
        <v>1516</v>
      </c>
      <c r="E384" s="20" t="s">
        <v>1517</v>
      </c>
      <c r="F384" s="20" t="s">
        <v>1518</v>
      </c>
      <c r="G384" s="20" t="s">
        <v>1519</v>
      </c>
      <c r="H384" s="20" t="s">
        <v>1520</v>
      </c>
      <c r="I384" s="20" t="s">
        <v>1521</v>
      </c>
      <c r="J384" s="20" t="s">
        <v>1522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10"/>
        <v>250000</v>
      </c>
      <c r="P384" s="19" t="s">
        <v>808</v>
      </c>
      <c r="Q384" s="19" t="s">
        <v>950</v>
      </c>
      <c r="R384" s="18" t="s">
        <v>95</v>
      </c>
      <c r="S384" s="19">
        <v>0</v>
      </c>
      <c r="T384" s="216" t="s">
        <v>70</v>
      </c>
      <c r="U384" s="214">
        <v>9</v>
      </c>
      <c r="V384" s="13"/>
    </row>
    <row r="385" spans="1:22" ht="63.75">
      <c r="A385" s="19">
        <v>370</v>
      </c>
      <c r="B385" s="25" t="s">
        <v>33</v>
      </c>
      <c r="C385" s="19" t="s">
        <v>32</v>
      </c>
      <c r="D385" s="82" t="s">
        <v>1523</v>
      </c>
      <c r="E385" s="20" t="s">
        <v>1524</v>
      </c>
      <c r="F385" s="20" t="s">
        <v>1525</v>
      </c>
      <c r="G385" s="20" t="s">
        <v>1524</v>
      </c>
      <c r="H385" s="20" t="s">
        <v>1525</v>
      </c>
      <c r="I385" s="20" t="s">
        <v>1526</v>
      </c>
      <c r="J385" s="20" t="s">
        <v>1527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10"/>
        <v>100000</v>
      </c>
      <c r="P385" s="19" t="s">
        <v>162</v>
      </c>
      <c r="Q385" s="19" t="s">
        <v>950</v>
      </c>
      <c r="R385" s="18" t="s">
        <v>95</v>
      </c>
      <c r="S385" s="19">
        <v>0</v>
      </c>
      <c r="T385" s="216" t="s">
        <v>70</v>
      </c>
      <c r="U385" s="214">
        <v>9</v>
      </c>
      <c r="V385" s="13"/>
    </row>
    <row r="386" spans="1:22" ht="38.25">
      <c r="A386" s="19">
        <v>371</v>
      </c>
      <c r="B386" s="25" t="s">
        <v>33</v>
      </c>
      <c r="C386" s="19" t="s">
        <v>118</v>
      </c>
      <c r="D386" s="19" t="s">
        <v>1528</v>
      </c>
      <c r="E386" s="19" t="s">
        <v>1529</v>
      </c>
      <c r="F386" s="19" t="s">
        <v>1530</v>
      </c>
      <c r="G386" s="19" t="s">
        <v>1531</v>
      </c>
      <c r="H386" s="19" t="s">
        <v>1532</v>
      </c>
      <c r="I386" s="19" t="s">
        <v>1533</v>
      </c>
      <c r="J386" s="19" t="s">
        <v>1534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10"/>
        <v>165760</v>
      </c>
      <c r="P386" s="17" t="s">
        <v>104</v>
      </c>
      <c r="Q386" s="19" t="s">
        <v>950</v>
      </c>
      <c r="R386" s="18" t="s">
        <v>95</v>
      </c>
      <c r="S386" s="19">
        <v>50</v>
      </c>
      <c r="T386" s="216" t="s">
        <v>70</v>
      </c>
      <c r="U386" s="214">
        <v>9</v>
      </c>
      <c r="V386" s="13"/>
    </row>
    <row r="387" spans="1:22" ht="63.75">
      <c r="A387" s="19">
        <v>372</v>
      </c>
      <c r="B387" s="25" t="s">
        <v>33</v>
      </c>
      <c r="C387" s="19" t="s">
        <v>32</v>
      </c>
      <c r="D387" s="19" t="s">
        <v>887</v>
      </c>
      <c r="E387" s="24" t="s">
        <v>1535</v>
      </c>
      <c r="F387" s="24" t="s">
        <v>1536</v>
      </c>
      <c r="G387" s="24" t="s">
        <v>1537</v>
      </c>
      <c r="H387" s="24" t="s">
        <v>811</v>
      </c>
      <c r="I387" s="19" t="s">
        <v>1538</v>
      </c>
      <c r="J387" s="20" t="s">
        <v>1539</v>
      </c>
      <c r="K387" s="20" t="s">
        <v>102</v>
      </c>
      <c r="L387" s="18" t="s">
        <v>103</v>
      </c>
      <c r="M387" s="15">
        <v>1</v>
      </c>
      <c r="N387" s="16">
        <v>355000</v>
      </c>
      <c r="O387" s="16">
        <f t="shared" si="10"/>
        <v>355000</v>
      </c>
      <c r="P387" s="19" t="s">
        <v>122</v>
      </c>
      <c r="Q387" s="61" t="s">
        <v>950</v>
      </c>
      <c r="R387" s="18" t="s">
        <v>95</v>
      </c>
      <c r="S387" s="19">
        <v>50</v>
      </c>
      <c r="T387" s="216" t="s">
        <v>70</v>
      </c>
      <c r="U387" s="214">
        <v>9</v>
      </c>
      <c r="V387" s="13"/>
    </row>
    <row r="388" spans="1:22" ht="38.25">
      <c r="A388" s="19">
        <v>373</v>
      </c>
      <c r="B388" s="25" t="s">
        <v>33</v>
      </c>
      <c r="C388" s="19" t="s">
        <v>118</v>
      </c>
      <c r="D388" s="19" t="s">
        <v>1540</v>
      </c>
      <c r="E388" s="20" t="s">
        <v>1541</v>
      </c>
      <c r="F388" s="20" t="s">
        <v>1542</v>
      </c>
      <c r="G388" s="20" t="s">
        <v>1541</v>
      </c>
      <c r="H388" s="20" t="s">
        <v>1542</v>
      </c>
      <c r="I388" s="20" t="s">
        <v>1541</v>
      </c>
      <c r="J388" s="20" t="s">
        <v>1542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10"/>
        <v>1600000</v>
      </c>
      <c r="P388" s="58" t="s">
        <v>162</v>
      </c>
      <c r="Q388" s="61" t="s">
        <v>1543</v>
      </c>
      <c r="R388" s="18" t="s">
        <v>95</v>
      </c>
      <c r="S388" s="19">
        <v>30</v>
      </c>
      <c r="T388" s="216" t="s">
        <v>70</v>
      </c>
      <c r="U388" s="214">
        <v>9</v>
      </c>
      <c r="V388" s="13"/>
    </row>
    <row r="389" spans="1:22" ht="114.75">
      <c r="A389" s="19">
        <v>374</v>
      </c>
      <c r="B389" s="25" t="s">
        <v>33</v>
      </c>
      <c r="C389" s="19" t="s">
        <v>32</v>
      </c>
      <c r="D389" s="82" t="s">
        <v>1509</v>
      </c>
      <c r="E389" s="20" t="s">
        <v>1510</v>
      </c>
      <c r="F389" s="20" t="s">
        <v>1511</v>
      </c>
      <c r="G389" s="20" t="s">
        <v>1512</v>
      </c>
      <c r="H389" s="20" t="s">
        <v>1513</v>
      </c>
      <c r="I389" s="20" t="s">
        <v>1514</v>
      </c>
      <c r="J389" s="20" t="s">
        <v>1515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10"/>
        <v>200000</v>
      </c>
      <c r="P389" s="19" t="s">
        <v>122</v>
      </c>
      <c r="Q389" s="19" t="s">
        <v>950</v>
      </c>
      <c r="R389" s="18" t="s">
        <v>95</v>
      </c>
      <c r="S389" s="19">
        <v>0</v>
      </c>
      <c r="T389" s="216" t="s">
        <v>70</v>
      </c>
      <c r="U389" s="214">
        <v>9</v>
      </c>
      <c r="V389" s="13"/>
    </row>
    <row r="390" spans="1:22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1696</v>
      </c>
      <c r="L390" s="18" t="s">
        <v>103</v>
      </c>
      <c r="M390" s="15">
        <v>1</v>
      </c>
      <c r="N390" s="16">
        <v>242783</v>
      </c>
      <c r="O390" s="16">
        <f t="shared" si="10"/>
        <v>242783</v>
      </c>
      <c r="P390" s="19" t="s">
        <v>122</v>
      </c>
      <c r="Q390" s="19" t="s">
        <v>950</v>
      </c>
      <c r="R390" s="18" t="s">
        <v>95</v>
      </c>
      <c r="S390" s="19">
        <v>0</v>
      </c>
      <c r="T390" s="216" t="s">
        <v>70</v>
      </c>
      <c r="U390" s="214">
        <v>9</v>
      </c>
      <c r="V390" s="13"/>
    </row>
    <row r="391" spans="1:22" ht="88.5" customHeight="1">
      <c r="A391" s="19">
        <v>376</v>
      </c>
      <c r="B391" s="25" t="s">
        <v>33</v>
      </c>
      <c r="C391" s="19" t="s">
        <v>32</v>
      </c>
      <c r="D391" s="24" t="s">
        <v>1504</v>
      </c>
      <c r="E391" s="19" t="s">
        <v>1505</v>
      </c>
      <c r="F391" s="24" t="s">
        <v>1506</v>
      </c>
      <c r="G391" s="19" t="s">
        <v>1505</v>
      </c>
      <c r="H391" s="24" t="s">
        <v>1506</v>
      </c>
      <c r="I391" s="19" t="s">
        <v>1507</v>
      </c>
      <c r="J391" s="24" t="s">
        <v>1508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10"/>
        <v>392500</v>
      </c>
      <c r="P391" s="87" t="s">
        <v>138</v>
      </c>
      <c r="Q391" s="58" t="s">
        <v>756</v>
      </c>
      <c r="R391" s="18" t="s">
        <v>95</v>
      </c>
      <c r="S391" s="19">
        <v>0</v>
      </c>
      <c r="T391" s="216" t="s">
        <v>70</v>
      </c>
      <c r="U391" s="214">
        <v>9</v>
      </c>
      <c r="V391" s="13"/>
    </row>
    <row r="392" spans="1:22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1664</v>
      </c>
      <c r="L392" s="18" t="s">
        <v>103</v>
      </c>
      <c r="M392" s="15">
        <v>1</v>
      </c>
      <c r="N392" s="16">
        <v>642857</v>
      </c>
      <c r="O392" s="16">
        <f t="shared" si="10"/>
        <v>642857</v>
      </c>
      <c r="P392" s="19" t="s">
        <v>122</v>
      </c>
      <c r="Q392" s="61" t="s">
        <v>950</v>
      </c>
      <c r="R392" s="18" t="s">
        <v>95</v>
      </c>
      <c r="S392" s="19">
        <v>0</v>
      </c>
      <c r="T392" s="216" t="s">
        <v>70</v>
      </c>
      <c r="U392" s="215">
        <v>9</v>
      </c>
      <c r="V392" s="13"/>
    </row>
    <row r="393" spans="1:22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1664</v>
      </c>
      <c r="L393" s="18" t="s">
        <v>103</v>
      </c>
      <c r="M393" s="15">
        <v>1</v>
      </c>
      <c r="N393" s="16">
        <v>573215</v>
      </c>
      <c r="O393" s="16">
        <f t="shared" si="10"/>
        <v>573215</v>
      </c>
      <c r="P393" s="17" t="s">
        <v>122</v>
      </c>
      <c r="Q393" s="61" t="s">
        <v>950</v>
      </c>
      <c r="R393" s="18" t="s">
        <v>96</v>
      </c>
      <c r="S393" s="19">
        <v>0</v>
      </c>
      <c r="T393" s="216" t="s">
        <v>38</v>
      </c>
      <c r="U393" s="215">
        <v>9</v>
      </c>
      <c r="V393" s="13"/>
    </row>
    <row r="394" spans="1:22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1664</v>
      </c>
      <c r="L394" s="18" t="s">
        <v>103</v>
      </c>
      <c r="M394" s="15">
        <v>1</v>
      </c>
      <c r="N394" s="16">
        <v>442191</v>
      </c>
      <c r="O394" s="16">
        <f t="shared" si="10"/>
        <v>442191</v>
      </c>
      <c r="P394" s="19" t="s">
        <v>122</v>
      </c>
      <c r="Q394" s="61" t="s">
        <v>950</v>
      </c>
      <c r="R394" s="18" t="s">
        <v>97</v>
      </c>
      <c r="S394" s="19">
        <v>0</v>
      </c>
      <c r="T394" s="216" t="s">
        <v>39</v>
      </c>
      <c r="U394" s="215">
        <v>9</v>
      </c>
      <c r="V394" s="13"/>
    </row>
    <row r="395" spans="1:22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1664</v>
      </c>
      <c r="L395" s="18" t="s">
        <v>103</v>
      </c>
      <c r="M395" s="15">
        <v>1</v>
      </c>
      <c r="N395" s="16">
        <v>398597</v>
      </c>
      <c r="O395" s="16">
        <f t="shared" si="10"/>
        <v>398597</v>
      </c>
      <c r="P395" s="19" t="s">
        <v>182</v>
      </c>
      <c r="Q395" s="61" t="s">
        <v>950</v>
      </c>
      <c r="R395" s="18" t="s">
        <v>88</v>
      </c>
      <c r="S395" s="19">
        <v>0</v>
      </c>
      <c r="T395" s="216" t="s">
        <v>314</v>
      </c>
      <c r="U395" s="215">
        <v>9</v>
      </c>
      <c r="V395" s="13"/>
    </row>
    <row r="396" spans="1:22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1664</v>
      </c>
      <c r="L396" s="18" t="s">
        <v>103</v>
      </c>
      <c r="M396" s="15">
        <v>1</v>
      </c>
      <c r="N396" s="16">
        <v>398597</v>
      </c>
      <c r="O396" s="16">
        <f t="shared" si="10"/>
        <v>398597</v>
      </c>
      <c r="P396" s="19" t="s">
        <v>122</v>
      </c>
      <c r="Q396" s="61" t="s">
        <v>950</v>
      </c>
      <c r="R396" s="18" t="s">
        <v>98</v>
      </c>
      <c r="S396" s="19">
        <v>0</v>
      </c>
      <c r="T396" s="216" t="s">
        <v>313</v>
      </c>
      <c r="U396" s="215">
        <v>9</v>
      </c>
      <c r="V396" s="13"/>
    </row>
    <row r="397" spans="1:22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1664</v>
      </c>
      <c r="L397" s="18" t="s">
        <v>103</v>
      </c>
      <c r="M397" s="15">
        <v>1</v>
      </c>
      <c r="N397" s="16">
        <v>596142</v>
      </c>
      <c r="O397" s="16">
        <f t="shared" si="10"/>
        <v>596142</v>
      </c>
      <c r="P397" s="19" t="s">
        <v>122</v>
      </c>
      <c r="Q397" s="61" t="s">
        <v>950</v>
      </c>
      <c r="R397" s="18" t="s">
        <v>83</v>
      </c>
      <c r="S397" s="19">
        <v>0</v>
      </c>
      <c r="T397" s="216" t="s">
        <v>66</v>
      </c>
      <c r="U397" s="215">
        <v>9</v>
      </c>
      <c r="V397" s="13"/>
    </row>
    <row r="398" spans="1:22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1696</v>
      </c>
      <c r="L398" s="18" t="s">
        <v>103</v>
      </c>
      <c r="M398" s="15">
        <v>1</v>
      </c>
      <c r="N398" s="16">
        <v>354384.00000000012</v>
      </c>
      <c r="O398" s="16">
        <f t="shared" si="10"/>
        <v>354384.00000000012</v>
      </c>
      <c r="P398" s="19" t="s">
        <v>122</v>
      </c>
      <c r="Q398" s="61" t="s">
        <v>950</v>
      </c>
      <c r="R398" s="18" t="s">
        <v>83</v>
      </c>
      <c r="S398" s="19">
        <v>0</v>
      </c>
      <c r="T398" s="216" t="s">
        <v>66</v>
      </c>
      <c r="U398" s="215">
        <v>9</v>
      </c>
      <c r="V398" s="13"/>
    </row>
    <row r="399" spans="1:22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1696</v>
      </c>
      <c r="L399" s="18" t="s">
        <v>103</v>
      </c>
      <c r="M399" s="15">
        <v>1</v>
      </c>
      <c r="N399" s="16">
        <v>224700</v>
      </c>
      <c r="O399" s="16">
        <f t="shared" si="10"/>
        <v>224700</v>
      </c>
      <c r="P399" s="19" t="s">
        <v>122</v>
      </c>
      <c r="Q399" s="61" t="s">
        <v>950</v>
      </c>
      <c r="R399" s="18" t="s">
        <v>83</v>
      </c>
      <c r="S399" s="19">
        <v>0</v>
      </c>
      <c r="T399" s="216" t="s">
        <v>66</v>
      </c>
      <c r="U399" s="215">
        <v>9</v>
      </c>
      <c r="V399" s="13"/>
    </row>
    <row r="400" spans="1:22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10"/>
        <v>12000</v>
      </c>
      <c r="P400" s="19" t="s">
        <v>138</v>
      </c>
      <c r="Q400" s="61" t="s">
        <v>950</v>
      </c>
      <c r="R400" s="18" t="s">
        <v>83</v>
      </c>
      <c r="S400" s="19">
        <v>100</v>
      </c>
      <c r="T400" s="216" t="s">
        <v>66</v>
      </c>
      <c r="U400" s="215">
        <v>9</v>
      </c>
      <c r="V400" s="13"/>
    </row>
    <row r="401" spans="1:22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1664</v>
      </c>
      <c r="L401" s="18" t="s">
        <v>103</v>
      </c>
      <c r="M401" s="15">
        <v>1</v>
      </c>
      <c r="N401" s="16">
        <v>750000</v>
      </c>
      <c r="O401" s="16">
        <f t="shared" si="10"/>
        <v>750000</v>
      </c>
      <c r="P401" s="19" t="s">
        <v>122</v>
      </c>
      <c r="Q401" s="61" t="s">
        <v>950</v>
      </c>
      <c r="R401" s="18" t="s">
        <v>85</v>
      </c>
      <c r="S401" s="59">
        <v>0</v>
      </c>
      <c r="T401" s="216" t="s">
        <v>71</v>
      </c>
      <c r="U401" s="215">
        <v>9</v>
      </c>
      <c r="V401" s="13"/>
    </row>
    <row r="402" spans="1:22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1696</v>
      </c>
      <c r="L402" s="18" t="s">
        <v>103</v>
      </c>
      <c r="M402" s="15">
        <v>1</v>
      </c>
      <c r="N402" s="16">
        <v>360000</v>
      </c>
      <c r="O402" s="16">
        <f t="shared" si="10"/>
        <v>360000</v>
      </c>
      <c r="P402" s="19" t="s">
        <v>122</v>
      </c>
      <c r="Q402" s="61" t="s">
        <v>950</v>
      </c>
      <c r="R402" s="18" t="s">
        <v>85</v>
      </c>
      <c r="S402" s="59">
        <v>0</v>
      </c>
      <c r="T402" s="216" t="s">
        <v>71</v>
      </c>
      <c r="U402" s="215">
        <v>9</v>
      </c>
      <c r="V402" s="13"/>
    </row>
    <row r="403" spans="1:22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1696</v>
      </c>
      <c r="L403" s="18" t="s">
        <v>103</v>
      </c>
      <c r="M403" s="15">
        <v>1</v>
      </c>
      <c r="N403" s="16">
        <v>180000</v>
      </c>
      <c r="O403" s="16">
        <f t="shared" si="10"/>
        <v>180000</v>
      </c>
      <c r="P403" s="19" t="s">
        <v>122</v>
      </c>
      <c r="Q403" s="61" t="s">
        <v>950</v>
      </c>
      <c r="R403" s="18" t="s">
        <v>85</v>
      </c>
      <c r="S403" s="59">
        <v>0</v>
      </c>
      <c r="T403" s="216" t="s">
        <v>71</v>
      </c>
      <c r="U403" s="215">
        <v>9</v>
      </c>
      <c r="V403" s="13"/>
    </row>
    <row r="404" spans="1:22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10"/>
        <v>12500</v>
      </c>
      <c r="P404" s="19" t="s">
        <v>112</v>
      </c>
      <c r="Q404" s="61" t="s">
        <v>950</v>
      </c>
      <c r="R404" s="18" t="s">
        <v>85</v>
      </c>
      <c r="S404" s="59">
        <v>100</v>
      </c>
      <c r="T404" s="216" t="s">
        <v>71</v>
      </c>
      <c r="U404" s="215">
        <v>9</v>
      </c>
      <c r="V404" s="13"/>
    </row>
    <row r="405" spans="1:22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1664</v>
      </c>
      <c r="L405" s="18" t="s">
        <v>103</v>
      </c>
      <c r="M405" s="15">
        <v>1</v>
      </c>
      <c r="N405" s="16">
        <v>857142</v>
      </c>
      <c r="O405" s="16">
        <f t="shared" si="10"/>
        <v>857142</v>
      </c>
      <c r="P405" s="19" t="s">
        <v>122</v>
      </c>
      <c r="Q405" s="61" t="s">
        <v>950</v>
      </c>
      <c r="R405" s="18" t="s">
        <v>84</v>
      </c>
      <c r="S405" s="59">
        <v>0</v>
      </c>
      <c r="T405" s="216" t="s">
        <v>72</v>
      </c>
      <c r="U405" s="215">
        <v>9</v>
      </c>
      <c r="V405" s="13"/>
    </row>
    <row r="406" spans="1:22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1696</v>
      </c>
      <c r="L406" s="18" t="s">
        <v>103</v>
      </c>
      <c r="M406" s="15">
        <v>1</v>
      </c>
      <c r="N406" s="16">
        <v>183428</v>
      </c>
      <c r="O406" s="16">
        <f t="shared" si="10"/>
        <v>183428</v>
      </c>
      <c r="P406" s="19" t="s">
        <v>122</v>
      </c>
      <c r="Q406" s="61" t="s">
        <v>950</v>
      </c>
      <c r="R406" s="18" t="s">
        <v>84</v>
      </c>
      <c r="S406" s="59">
        <v>0</v>
      </c>
      <c r="T406" s="216" t="s">
        <v>72</v>
      </c>
      <c r="U406" s="215">
        <v>9</v>
      </c>
      <c r="V406" s="13"/>
    </row>
    <row r="407" spans="1:22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1696</v>
      </c>
      <c r="L407" s="18" t="s">
        <v>103</v>
      </c>
      <c r="M407" s="15">
        <v>1</v>
      </c>
      <c r="N407" s="16">
        <v>97767</v>
      </c>
      <c r="O407" s="16">
        <f t="shared" si="10"/>
        <v>97767</v>
      </c>
      <c r="P407" s="19" t="s">
        <v>122</v>
      </c>
      <c r="Q407" s="61" t="s">
        <v>950</v>
      </c>
      <c r="R407" s="18" t="s">
        <v>84</v>
      </c>
      <c r="S407" s="59">
        <v>0</v>
      </c>
      <c r="T407" s="216" t="s">
        <v>72</v>
      </c>
      <c r="U407" s="215">
        <v>9</v>
      </c>
      <c r="V407" s="13"/>
    </row>
    <row r="408" spans="1:22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10"/>
        <v>14000</v>
      </c>
      <c r="P408" s="19" t="s">
        <v>166</v>
      </c>
      <c r="Q408" s="61" t="s">
        <v>950</v>
      </c>
      <c r="R408" s="18" t="s">
        <v>84</v>
      </c>
      <c r="S408" s="59">
        <v>100</v>
      </c>
      <c r="T408" s="216" t="s">
        <v>72</v>
      </c>
      <c r="U408" s="215">
        <v>9</v>
      </c>
      <c r="V408" s="13"/>
    </row>
    <row r="409" spans="1:22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1664</v>
      </c>
      <c r="L409" s="18" t="s">
        <v>103</v>
      </c>
      <c r="M409" s="15">
        <v>1</v>
      </c>
      <c r="N409" s="16">
        <v>315000</v>
      </c>
      <c r="O409" s="16">
        <f t="shared" si="10"/>
        <v>315000</v>
      </c>
      <c r="P409" s="19" t="s">
        <v>122</v>
      </c>
      <c r="Q409" s="61" t="s">
        <v>950</v>
      </c>
      <c r="R409" s="18" t="s">
        <v>82</v>
      </c>
      <c r="S409" s="59">
        <v>0</v>
      </c>
      <c r="T409" s="216" t="s">
        <v>67</v>
      </c>
      <c r="U409" s="215">
        <v>9</v>
      </c>
      <c r="V409" s="13"/>
    </row>
    <row r="410" spans="1:22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1696</v>
      </c>
      <c r="L410" s="18" t="s">
        <v>103</v>
      </c>
      <c r="M410" s="15">
        <v>1</v>
      </c>
      <c r="N410" s="16">
        <v>113400</v>
      </c>
      <c r="O410" s="16">
        <f t="shared" si="10"/>
        <v>113400</v>
      </c>
      <c r="P410" s="19" t="s">
        <v>122</v>
      </c>
      <c r="Q410" s="61" t="s">
        <v>950</v>
      </c>
      <c r="R410" s="18" t="s">
        <v>82</v>
      </c>
      <c r="S410" s="59">
        <v>0</v>
      </c>
      <c r="T410" s="216" t="s">
        <v>67</v>
      </c>
      <c r="U410" s="215">
        <v>9</v>
      </c>
      <c r="V410" s="13"/>
    </row>
    <row r="411" spans="1:22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1664</v>
      </c>
      <c r="L411" s="18" t="s">
        <v>103</v>
      </c>
      <c r="M411" s="15">
        <v>1</v>
      </c>
      <c r="N411" s="16">
        <v>2207140</v>
      </c>
      <c r="O411" s="16">
        <f t="shared" si="10"/>
        <v>2207140</v>
      </c>
      <c r="P411" s="19" t="s">
        <v>122</v>
      </c>
      <c r="Q411" s="61" t="s">
        <v>950</v>
      </c>
      <c r="R411" s="18">
        <v>711000000</v>
      </c>
      <c r="S411" s="19">
        <v>0</v>
      </c>
      <c r="T411" s="216" t="s">
        <v>68</v>
      </c>
      <c r="U411" s="215">
        <v>9</v>
      </c>
      <c r="V411" s="13"/>
    </row>
    <row r="412" spans="1:22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1696</v>
      </c>
      <c r="L412" s="18" t="s">
        <v>103</v>
      </c>
      <c r="M412" s="15">
        <v>1</v>
      </c>
      <c r="N412" s="16">
        <v>771429</v>
      </c>
      <c r="O412" s="16">
        <f t="shared" si="10"/>
        <v>771429</v>
      </c>
      <c r="P412" s="19" t="s">
        <v>122</v>
      </c>
      <c r="Q412" s="61" t="s">
        <v>950</v>
      </c>
      <c r="R412" s="18">
        <v>711000000</v>
      </c>
      <c r="S412" s="19">
        <v>0</v>
      </c>
      <c r="T412" s="216" t="s">
        <v>68</v>
      </c>
      <c r="U412" s="215">
        <v>9</v>
      </c>
      <c r="V412" s="13"/>
    </row>
    <row r="413" spans="1:22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10"/>
        <v>18750</v>
      </c>
      <c r="P413" s="19" t="s">
        <v>112</v>
      </c>
      <c r="Q413" s="61" t="s">
        <v>950</v>
      </c>
      <c r="R413" s="18">
        <v>711000000</v>
      </c>
      <c r="S413" s="19">
        <v>0</v>
      </c>
      <c r="T413" s="216" t="s">
        <v>68</v>
      </c>
      <c r="U413" s="215">
        <v>9</v>
      </c>
      <c r="V413" s="13"/>
    </row>
    <row r="414" spans="1:22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1664</v>
      </c>
      <c r="L414" s="18" t="s">
        <v>103</v>
      </c>
      <c r="M414" s="59">
        <v>1</v>
      </c>
      <c r="N414" s="16">
        <v>600000</v>
      </c>
      <c r="O414" s="16">
        <f t="shared" si="10"/>
        <v>600000</v>
      </c>
      <c r="P414" s="19" t="s">
        <v>122</v>
      </c>
      <c r="Q414" s="61" t="s">
        <v>950</v>
      </c>
      <c r="R414" s="18" t="s">
        <v>86</v>
      </c>
      <c r="S414" s="19">
        <v>0</v>
      </c>
      <c r="T414" s="216" t="s">
        <v>752</v>
      </c>
      <c r="U414" s="215">
        <v>9</v>
      </c>
      <c r="V414" s="13"/>
    </row>
    <row r="415" spans="1:22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1696</v>
      </c>
      <c r="L415" s="18" t="s">
        <v>103</v>
      </c>
      <c r="M415" s="15">
        <v>1</v>
      </c>
      <c r="N415" s="16">
        <v>264000</v>
      </c>
      <c r="O415" s="16">
        <f t="shared" si="10"/>
        <v>264000</v>
      </c>
      <c r="P415" s="19" t="s">
        <v>122</v>
      </c>
      <c r="Q415" s="61" t="s">
        <v>950</v>
      </c>
      <c r="R415" s="18" t="s">
        <v>86</v>
      </c>
      <c r="S415" s="19">
        <v>0</v>
      </c>
      <c r="T415" s="216" t="s">
        <v>752</v>
      </c>
      <c r="U415" s="215">
        <v>9</v>
      </c>
      <c r="V415" s="13"/>
    </row>
    <row r="416" spans="1:22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10"/>
        <v>17000</v>
      </c>
      <c r="P416" s="19" t="s">
        <v>104</v>
      </c>
      <c r="Q416" s="61" t="s">
        <v>950</v>
      </c>
      <c r="R416" s="18" t="s">
        <v>86</v>
      </c>
      <c r="S416" s="19">
        <v>100</v>
      </c>
      <c r="T416" s="216" t="s">
        <v>752</v>
      </c>
      <c r="U416" s="215">
        <v>9</v>
      </c>
      <c r="V416" s="13"/>
    </row>
    <row r="417" spans="1:22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1664</v>
      </c>
      <c r="L417" s="18" t="s">
        <v>103</v>
      </c>
      <c r="M417" s="15">
        <v>1</v>
      </c>
      <c r="N417" s="16">
        <v>642600</v>
      </c>
      <c r="O417" s="16">
        <f t="shared" si="10"/>
        <v>642600</v>
      </c>
      <c r="P417" s="19" t="s">
        <v>122</v>
      </c>
      <c r="Q417" s="61" t="s">
        <v>950</v>
      </c>
      <c r="R417" s="15" t="s">
        <v>87</v>
      </c>
      <c r="S417" s="19">
        <v>0</v>
      </c>
      <c r="T417" s="216" t="s">
        <v>36</v>
      </c>
      <c r="U417" s="215">
        <v>9</v>
      </c>
      <c r="V417" s="13"/>
    </row>
    <row r="418" spans="1:22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1696</v>
      </c>
      <c r="L418" s="18" t="s">
        <v>103</v>
      </c>
      <c r="M418" s="15">
        <v>1</v>
      </c>
      <c r="N418" s="16">
        <v>170335</v>
      </c>
      <c r="O418" s="16">
        <f t="shared" si="10"/>
        <v>170335</v>
      </c>
      <c r="P418" s="19" t="s">
        <v>122</v>
      </c>
      <c r="Q418" s="61" t="s">
        <v>950</v>
      </c>
      <c r="R418" s="15" t="s">
        <v>87</v>
      </c>
      <c r="S418" s="19">
        <v>0</v>
      </c>
      <c r="T418" s="216" t="s">
        <v>36</v>
      </c>
      <c r="U418" s="215">
        <v>9</v>
      </c>
      <c r="V418" s="13"/>
    </row>
    <row r="419" spans="1:22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1696</v>
      </c>
      <c r="L419" s="18" t="s">
        <v>103</v>
      </c>
      <c r="M419" s="15">
        <v>1</v>
      </c>
      <c r="N419" s="16">
        <v>228128</v>
      </c>
      <c r="O419" s="16">
        <f t="shared" si="10"/>
        <v>228128</v>
      </c>
      <c r="P419" s="19" t="s">
        <v>122</v>
      </c>
      <c r="Q419" s="61" t="s">
        <v>950</v>
      </c>
      <c r="R419" s="15" t="s">
        <v>87</v>
      </c>
      <c r="S419" s="19">
        <v>0</v>
      </c>
      <c r="T419" s="216" t="s">
        <v>36</v>
      </c>
      <c r="U419" s="215">
        <v>9</v>
      </c>
      <c r="V419" s="13"/>
    </row>
    <row r="420" spans="1:22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10"/>
        <v>6250</v>
      </c>
      <c r="P420" s="87" t="s">
        <v>166</v>
      </c>
      <c r="Q420" s="61" t="s">
        <v>950</v>
      </c>
      <c r="R420" s="15" t="s">
        <v>87</v>
      </c>
      <c r="S420" s="19">
        <v>100</v>
      </c>
      <c r="T420" s="216" t="s">
        <v>36</v>
      </c>
      <c r="U420" s="215">
        <v>9</v>
      </c>
      <c r="V420" s="13"/>
    </row>
    <row r="421" spans="1:22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1664</v>
      </c>
      <c r="L421" s="18" t="s">
        <v>103</v>
      </c>
      <c r="M421" s="15">
        <v>1</v>
      </c>
      <c r="N421" s="16">
        <v>1200000</v>
      </c>
      <c r="O421" s="16">
        <f t="shared" si="10"/>
        <v>1200000</v>
      </c>
      <c r="P421" s="19" t="s">
        <v>122</v>
      </c>
      <c r="Q421" s="61" t="s">
        <v>950</v>
      </c>
      <c r="R421" s="18" t="s">
        <v>89</v>
      </c>
      <c r="S421" s="19">
        <v>0</v>
      </c>
      <c r="T421" s="216" t="s">
        <v>73</v>
      </c>
      <c r="U421" s="215">
        <v>9</v>
      </c>
      <c r="V421" s="13"/>
    </row>
    <row r="422" spans="1:22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1696</v>
      </c>
      <c r="L422" s="18" t="s">
        <v>103</v>
      </c>
      <c r="M422" s="15">
        <v>1</v>
      </c>
      <c r="N422" s="16">
        <v>342857</v>
      </c>
      <c r="O422" s="16">
        <f t="shared" si="10"/>
        <v>342857</v>
      </c>
      <c r="P422" s="19" t="s">
        <v>122</v>
      </c>
      <c r="Q422" s="61" t="s">
        <v>950</v>
      </c>
      <c r="R422" s="18" t="s">
        <v>89</v>
      </c>
      <c r="S422" s="19">
        <v>0</v>
      </c>
      <c r="T422" s="216" t="s">
        <v>73</v>
      </c>
      <c r="U422" s="215">
        <v>9</v>
      </c>
      <c r="V422" s="13"/>
    </row>
    <row r="423" spans="1:22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10"/>
        <v>6250</v>
      </c>
      <c r="P423" s="19" t="s">
        <v>166</v>
      </c>
      <c r="Q423" s="61" t="s">
        <v>950</v>
      </c>
      <c r="R423" s="18" t="s">
        <v>89</v>
      </c>
      <c r="S423" s="19">
        <v>100</v>
      </c>
      <c r="T423" s="216" t="s">
        <v>73</v>
      </c>
      <c r="U423" s="215">
        <v>9</v>
      </c>
      <c r="V423" s="13"/>
    </row>
    <row r="424" spans="1:22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1664</v>
      </c>
      <c r="L424" s="18" t="s">
        <v>103</v>
      </c>
      <c r="M424" s="15">
        <v>1</v>
      </c>
      <c r="N424" s="16">
        <v>557142</v>
      </c>
      <c r="O424" s="16">
        <f t="shared" si="10"/>
        <v>557142</v>
      </c>
      <c r="P424" s="19" t="s">
        <v>122</v>
      </c>
      <c r="Q424" s="61" t="s">
        <v>950</v>
      </c>
      <c r="R424" s="18" t="s">
        <v>90</v>
      </c>
      <c r="S424" s="19">
        <v>0</v>
      </c>
      <c r="T424" s="216" t="s">
        <v>37</v>
      </c>
      <c r="U424" s="215">
        <v>9</v>
      </c>
      <c r="V424" s="13"/>
    </row>
    <row r="425" spans="1:22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1696</v>
      </c>
      <c r="L425" s="18" t="s">
        <v>103</v>
      </c>
      <c r="M425" s="15">
        <v>1</v>
      </c>
      <c r="N425" s="16">
        <v>150000</v>
      </c>
      <c r="O425" s="16">
        <f t="shared" si="10"/>
        <v>150000</v>
      </c>
      <c r="P425" s="19" t="s">
        <v>122</v>
      </c>
      <c r="Q425" s="61" t="s">
        <v>950</v>
      </c>
      <c r="R425" s="18" t="s">
        <v>90</v>
      </c>
      <c r="S425" s="19">
        <v>0</v>
      </c>
      <c r="T425" s="216" t="s">
        <v>37</v>
      </c>
      <c r="U425" s="215">
        <v>9</v>
      </c>
      <c r="V425" s="13"/>
    </row>
    <row r="426" spans="1:22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1696</v>
      </c>
      <c r="L426" s="18" t="s">
        <v>103</v>
      </c>
      <c r="M426" s="15">
        <v>1</v>
      </c>
      <c r="N426" s="16">
        <v>191250</v>
      </c>
      <c r="O426" s="16">
        <f t="shared" si="10"/>
        <v>191250</v>
      </c>
      <c r="P426" s="19" t="s">
        <v>122</v>
      </c>
      <c r="Q426" s="61" t="s">
        <v>950</v>
      </c>
      <c r="R426" s="18" t="s">
        <v>90</v>
      </c>
      <c r="S426" s="19">
        <v>0</v>
      </c>
      <c r="T426" s="216" t="s">
        <v>37</v>
      </c>
      <c r="U426" s="215">
        <v>9</v>
      </c>
      <c r="V426" s="13"/>
    </row>
    <row r="427" spans="1:22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10"/>
        <v>6250</v>
      </c>
      <c r="P427" s="19" t="s">
        <v>122</v>
      </c>
      <c r="Q427" s="61" t="s">
        <v>950</v>
      </c>
      <c r="R427" s="18" t="s">
        <v>90</v>
      </c>
      <c r="S427" s="19">
        <v>100</v>
      </c>
      <c r="T427" s="216" t="s">
        <v>37</v>
      </c>
      <c r="U427" s="215">
        <v>9</v>
      </c>
      <c r="V427" s="13"/>
    </row>
    <row r="428" spans="1:22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1664</v>
      </c>
      <c r="L428" s="18" t="s">
        <v>103</v>
      </c>
      <c r="M428" s="15">
        <v>1</v>
      </c>
      <c r="N428" s="16">
        <v>857100</v>
      </c>
      <c r="O428" s="16">
        <f t="shared" ref="O428:O494" si="11">M428*N428</f>
        <v>857100</v>
      </c>
      <c r="P428" s="19" t="s">
        <v>122</v>
      </c>
      <c r="Q428" s="61" t="s">
        <v>950</v>
      </c>
      <c r="R428" s="18" t="s">
        <v>91</v>
      </c>
      <c r="S428" s="19">
        <v>0</v>
      </c>
      <c r="T428" s="216" t="s">
        <v>74</v>
      </c>
      <c r="U428" s="215">
        <v>9</v>
      </c>
      <c r="V428" s="13"/>
    </row>
    <row r="429" spans="1:22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1696</v>
      </c>
      <c r="L429" s="18" t="s">
        <v>103</v>
      </c>
      <c r="M429" s="15">
        <v>1</v>
      </c>
      <c r="N429" s="16">
        <v>180000</v>
      </c>
      <c r="O429" s="16">
        <f t="shared" si="11"/>
        <v>180000</v>
      </c>
      <c r="P429" s="19" t="s">
        <v>122</v>
      </c>
      <c r="Q429" s="61" t="s">
        <v>950</v>
      </c>
      <c r="R429" s="18" t="s">
        <v>91</v>
      </c>
      <c r="S429" s="19">
        <v>0</v>
      </c>
      <c r="T429" s="216" t="s">
        <v>74</v>
      </c>
      <c r="U429" s="215">
        <v>9</v>
      </c>
      <c r="V429" s="13"/>
    </row>
    <row r="430" spans="1:22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1696</v>
      </c>
      <c r="L430" s="18" t="s">
        <v>103</v>
      </c>
      <c r="M430" s="15">
        <v>1</v>
      </c>
      <c r="N430" s="16">
        <v>192000</v>
      </c>
      <c r="O430" s="16">
        <f t="shared" si="11"/>
        <v>192000</v>
      </c>
      <c r="P430" s="19" t="s">
        <v>122</v>
      </c>
      <c r="Q430" s="61" t="s">
        <v>950</v>
      </c>
      <c r="R430" s="18" t="s">
        <v>91</v>
      </c>
      <c r="S430" s="19">
        <v>0</v>
      </c>
      <c r="T430" s="216" t="s">
        <v>74</v>
      </c>
      <c r="U430" s="215">
        <v>9</v>
      </c>
      <c r="V430" s="13"/>
    </row>
    <row r="431" spans="1:22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11"/>
        <v>6250</v>
      </c>
      <c r="P431" s="19" t="s">
        <v>112</v>
      </c>
      <c r="Q431" s="61" t="s">
        <v>950</v>
      </c>
      <c r="R431" s="18" t="s">
        <v>91</v>
      </c>
      <c r="S431" s="19">
        <v>100</v>
      </c>
      <c r="T431" s="216" t="s">
        <v>74</v>
      </c>
      <c r="U431" s="215">
        <v>9</v>
      </c>
      <c r="V431" s="13"/>
    </row>
    <row r="432" spans="1:22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1664</v>
      </c>
      <c r="L432" s="18" t="s">
        <v>103</v>
      </c>
      <c r="M432" s="15">
        <v>1</v>
      </c>
      <c r="N432" s="16">
        <v>696428</v>
      </c>
      <c r="O432" s="16">
        <f t="shared" si="11"/>
        <v>696428</v>
      </c>
      <c r="P432" s="19" t="s">
        <v>122</v>
      </c>
      <c r="Q432" s="61" t="s">
        <v>950</v>
      </c>
      <c r="R432" s="18" t="s">
        <v>94</v>
      </c>
      <c r="S432" s="19">
        <v>0</v>
      </c>
      <c r="T432" s="216" t="s">
        <v>75</v>
      </c>
      <c r="U432" s="215">
        <v>9</v>
      </c>
      <c r="V432" s="13"/>
    </row>
    <row r="433" spans="1:22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1696</v>
      </c>
      <c r="L433" s="18" t="s">
        <v>103</v>
      </c>
      <c r="M433" s="15">
        <v>1</v>
      </c>
      <c r="N433" s="16">
        <v>187500</v>
      </c>
      <c r="O433" s="16">
        <f t="shared" si="11"/>
        <v>187500</v>
      </c>
      <c r="P433" s="19" t="s">
        <v>122</v>
      </c>
      <c r="Q433" s="61" t="s">
        <v>950</v>
      </c>
      <c r="R433" s="18" t="s">
        <v>94</v>
      </c>
      <c r="S433" s="19">
        <v>0</v>
      </c>
      <c r="T433" s="216" t="s">
        <v>75</v>
      </c>
      <c r="U433" s="215">
        <v>9</v>
      </c>
      <c r="V433" s="13"/>
    </row>
    <row r="434" spans="1:22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11"/>
        <v>6250</v>
      </c>
      <c r="P434" s="19" t="s">
        <v>112</v>
      </c>
      <c r="Q434" s="61" t="s">
        <v>950</v>
      </c>
      <c r="R434" s="18" t="s">
        <v>94</v>
      </c>
      <c r="S434" s="19">
        <v>100</v>
      </c>
      <c r="T434" s="216" t="s">
        <v>75</v>
      </c>
      <c r="U434" s="215">
        <v>9</v>
      </c>
      <c r="V434" s="13"/>
    </row>
    <row r="435" spans="1:22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1664</v>
      </c>
      <c r="L435" s="18" t="s">
        <v>103</v>
      </c>
      <c r="M435" s="15">
        <v>1</v>
      </c>
      <c r="N435" s="16">
        <v>181992</v>
      </c>
      <c r="O435" s="16">
        <f t="shared" si="11"/>
        <v>181992</v>
      </c>
      <c r="P435" s="19" t="s">
        <v>122</v>
      </c>
      <c r="Q435" s="61" t="s">
        <v>950</v>
      </c>
      <c r="R435" s="18" t="s">
        <v>92</v>
      </c>
      <c r="S435" s="19">
        <v>0</v>
      </c>
      <c r="T435" s="216" t="s">
        <v>76</v>
      </c>
      <c r="U435" s="215">
        <v>9</v>
      </c>
      <c r="V435" s="13"/>
    </row>
    <row r="436" spans="1:22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1696</v>
      </c>
      <c r="L436" s="18" t="s">
        <v>103</v>
      </c>
      <c r="M436" s="15">
        <v>1</v>
      </c>
      <c r="N436" s="16">
        <v>92673</v>
      </c>
      <c r="O436" s="16">
        <f t="shared" si="11"/>
        <v>92673</v>
      </c>
      <c r="P436" s="19" t="s">
        <v>122</v>
      </c>
      <c r="Q436" s="61" t="s">
        <v>950</v>
      </c>
      <c r="R436" s="18" t="s">
        <v>92</v>
      </c>
      <c r="S436" s="19">
        <v>0</v>
      </c>
      <c r="T436" s="216" t="s">
        <v>76</v>
      </c>
      <c r="U436" s="215">
        <v>9</v>
      </c>
      <c r="V436" s="13"/>
    </row>
    <row r="437" spans="1:22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11"/>
        <v>6250</v>
      </c>
      <c r="P437" s="19" t="s">
        <v>122</v>
      </c>
      <c r="Q437" s="61" t="s">
        <v>950</v>
      </c>
      <c r="R437" s="18" t="s">
        <v>92</v>
      </c>
      <c r="S437" s="19">
        <v>100</v>
      </c>
      <c r="T437" s="216" t="s">
        <v>76</v>
      </c>
      <c r="U437" s="215">
        <v>9</v>
      </c>
      <c r="V437" s="13"/>
    </row>
    <row r="438" spans="1:22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1664</v>
      </c>
      <c r="L438" s="18" t="s">
        <v>103</v>
      </c>
      <c r="M438" s="15">
        <v>1</v>
      </c>
      <c r="N438" s="16">
        <v>600000</v>
      </c>
      <c r="O438" s="16">
        <f t="shared" si="11"/>
        <v>600000</v>
      </c>
      <c r="P438" s="19" t="s">
        <v>122</v>
      </c>
      <c r="Q438" s="61" t="s">
        <v>950</v>
      </c>
      <c r="R438" s="18" t="s">
        <v>93</v>
      </c>
      <c r="S438" s="19">
        <v>0</v>
      </c>
      <c r="T438" s="216" t="s">
        <v>69</v>
      </c>
      <c r="U438" s="215">
        <v>9</v>
      </c>
      <c r="V438" s="13"/>
    </row>
    <row r="439" spans="1:22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1696</v>
      </c>
      <c r="L439" s="18" t="s">
        <v>103</v>
      </c>
      <c r="M439" s="15">
        <v>1</v>
      </c>
      <c r="N439" s="16">
        <v>150000</v>
      </c>
      <c r="O439" s="16">
        <f t="shared" si="11"/>
        <v>150000</v>
      </c>
      <c r="P439" s="19" t="s">
        <v>122</v>
      </c>
      <c r="Q439" s="61" t="s">
        <v>950</v>
      </c>
      <c r="R439" s="18" t="s">
        <v>93</v>
      </c>
      <c r="S439" s="19">
        <v>0</v>
      </c>
      <c r="T439" s="216" t="s">
        <v>69</v>
      </c>
      <c r="U439" s="215">
        <v>9</v>
      </c>
      <c r="V439" s="13"/>
    </row>
    <row r="440" spans="1:22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1696</v>
      </c>
      <c r="L440" s="18" t="s">
        <v>103</v>
      </c>
      <c r="M440" s="15">
        <v>1</v>
      </c>
      <c r="N440" s="16">
        <v>84000</v>
      </c>
      <c r="O440" s="16">
        <f t="shared" si="11"/>
        <v>84000</v>
      </c>
      <c r="P440" s="19" t="s">
        <v>122</v>
      </c>
      <c r="Q440" s="61" t="s">
        <v>950</v>
      </c>
      <c r="R440" s="18" t="s">
        <v>93</v>
      </c>
      <c r="S440" s="19">
        <v>0</v>
      </c>
      <c r="T440" s="216" t="s">
        <v>69</v>
      </c>
      <c r="U440" s="215">
        <v>9</v>
      </c>
      <c r="V440" s="13"/>
    </row>
    <row r="441" spans="1:22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11"/>
        <v>7643</v>
      </c>
      <c r="P441" s="19" t="s">
        <v>104</v>
      </c>
      <c r="Q441" s="61" t="s">
        <v>950</v>
      </c>
      <c r="R441" s="18" t="s">
        <v>93</v>
      </c>
      <c r="S441" s="19">
        <v>100</v>
      </c>
      <c r="T441" s="216" t="s">
        <v>69</v>
      </c>
      <c r="U441" s="215">
        <v>9</v>
      </c>
      <c r="V441" s="13"/>
    </row>
    <row r="442" spans="1:22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1664</v>
      </c>
      <c r="L442" s="18" t="s">
        <v>103</v>
      </c>
      <c r="M442" s="15">
        <v>1</v>
      </c>
      <c r="N442" s="16">
        <v>642000</v>
      </c>
      <c r="O442" s="16">
        <f t="shared" si="11"/>
        <v>642000</v>
      </c>
      <c r="P442" s="19" t="s">
        <v>122</v>
      </c>
      <c r="Q442" s="61" t="s">
        <v>950</v>
      </c>
      <c r="R442" s="18" t="s">
        <v>95</v>
      </c>
      <c r="S442" s="19">
        <v>0</v>
      </c>
      <c r="T442" s="216" t="s">
        <v>70</v>
      </c>
      <c r="U442" s="215">
        <v>9</v>
      </c>
      <c r="V442" s="13"/>
    </row>
    <row r="443" spans="1:22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1696</v>
      </c>
      <c r="L443" s="18" t="s">
        <v>103</v>
      </c>
      <c r="M443" s="15">
        <v>1</v>
      </c>
      <c r="N443" s="16">
        <v>256800</v>
      </c>
      <c r="O443" s="16">
        <f t="shared" si="11"/>
        <v>256800</v>
      </c>
      <c r="P443" s="19" t="s">
        <v>122</v>
      </c>
      <c r="Q443" s="61" t="s">
        <v>950</v>
      </c>
      <c r="R443" s="18" t="s">
        <v>95</v>
      </c>
      <c r="S443" s="19">
        <v>0</v>
      </c>
      <c r="T443" s="216" t="s">
        <v>70</v>
      </c>
      <c r="U443" s="215">
        <v>9</v>
      </c>
      <c r="V443" s="13"/>
    </row>
    <row r="444" spans="1:22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1696</v>
      </c>
      <c r="L444" s="18" t="s">
        <v>103</v>
      </c>
      <c r="M444" s="15">
        <v>1</v>
      </c>
      <c r="N444" s="16">
        <v>256800</v>
      </c>
      <c r="O444" s="16">
        <f t="shared" si="11"/>
        <v>256800</v>
      </c>
      <c r="P444" s="19" t="s">
        <v>122</v>
      </c>
      <c r="Q444" s="61" t="s">
        <v>950</v>
      </c>
      <c r="R444" s="18" t="s">
        <v>95</v>
      </c>
      <c r="S444" s="19">
        <v>0</v>
      </c>
      <c r="T444" s="216" t="s">
        <v>70</v>
      </c>
      <c r="U444" s="215">
        <v>9</v>
      </c>
      <c r="V444" s="13"/>
    </row>
    <row r="445" spans="1:22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11"/>
        <v>18750</v>
      </c>
      <c r="P445" s="19" t="s">
        <v>166</v>
      </c>
      <c r="Q445" s="61" t="s">
        <v>950</v>
      </c>
      <c r="R445" s="18" t="s">
        <v>95</v>
      </c>
      <c r="S445" s="19">
        <v>100</v>
      </c>
      <c r="T445" s="216" t="s">
        <v>70</v>
      </c>
      <c r="U445" s="215">
        <v>9</v>
      </c>
      <c r="V445" s="13"/>
    </row>
    <row r="446" spans="1:22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1664</v>
      </c>
      <c r="L446" s="18" t="s">
        <v>103</v>
      </c>
      <c r="M446" s="15">
        <v>1</v>
      </c>
      <c r="N446" s="16">
        <v>616286</v>
      </c>
      <c r="O446" s="16">
        <f t="shared" si="11"/>
        <v>616286</v>
      </c>
      <c r="P446" s="19" t="s">
        <v>122</v>
      </c>
      <c r="Q446" s="61" t="s">
        <v>950</v>
      </c>
      <c r="R446" s="18" t="s">
        <v>96</v>
      </c>
      <c r="S446" s="19">
        <v>0</v>
      </c>
      <c r="T446" s="216" t="s">
        <v>38</v>
      </c>
      <c r="U446" s="215">
        <v>9</v>
      </c>
      <c r="V446" s="13"/>
    </row>
    <row r="447" spans="1:22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1696</v>
      </c>
      <c r="L447" s="18" t="s">
        <v>103</v>
      </c>
      <c r="M447" s="15">
        <v>1</v>
      </c>
      <c r="N447" s="16">
        <v>172500</v>
      </c>
      <c r="O447" s="16">
        <f t="shared" si="11"/>
        <v>172500</v>
      </c>
      <c r="P447" s="19" t="s">
        <v>122</v>
      </c>
      <c r="Q447" s="61" t="s">
        <v>950</v>
      </c>
      <c r="R447" s="18" t="s">
        <v>96</v>
      </c>
      <c r="S447" s="19">
        <v>0</v>
      </c>
      <c r="T447" s="216" t="s">
        <v>38</v>
      </c>
      <c r="U447" s="215">
        <v>9</v>
      </c>
      <c r="V447" s="13"/>
    </row>
    <row r="448" spans="1:22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1696</v>
      </c>
      <c r="L448" s="18" t="s">
        <v>103</v>
      </c>
      <c r="M448" s="15">
        <v>1</v>
      </c>
      <c r="N448" s="16">
        <v>200357</v>
      </c>
      <c r="O448" s="16">
        <f t="shared" si="11"/>
        <v>200357</v>
      </c>
      <c r="P448" s="19" t="s">
        <v>122</v>
      </c>
      <c r="Q448" s="61" t="s">
        <v>950</v>
      </c>
      <c r="R448" s="18" t="s">
        <v>96</v>
      </c>
      <c r="S448" s="19">
        <v>0</v>
      </c>
      <c r="T448" s="216" t="s">
        <v>38</v>
      </c>
      <c r="U448" s="215">
        <v>9</v>
      </c>
      <c r="V448" s="13"/>
    </row>
    <row r="449" spans="1:22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11"/>
        <v>6250</v>
      </c>
      <c r="P449" s="17" t="s">
        <v>138</v>
      </c>
      <c r="Q449" s="61" t="s">
        <v>950</v>
      </c>
      <c r="R449" s="18" t="s">
        <v>96</v>
      </c>
      <c r="S449" s="19">
        <v>100</v>
      </c>
      <c r="T449" s="216" t="s">
        <v>38</v>
      </c>
      <c r="U449" s="215">
        <v>9</v>
      </c>
      <c r="V449" s="13"/>
    </row>
    <row r="450" spans="1:22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1664</v>
      </c>
      <c r="L450" s="18" t="s">
        <v>103</v>
      </c>
      <c r="M450" s="15">
        <v>1</v>
      </c>
      <c r="N450" s="16">
        <v>375000</v>
      </c>
      <c r="O450" s="16">
        <f t="shared" si="11"/>
        <v>375000</v>
      </c>
      <c r="P450" s="19" t="s">
        <v>122</v>
      </c>
      <c r="Q450" s="61" t="s">
        <v>950</v>
      </c>
      <c r="R450" s="18" t="s">
        <v>97</v>
      </c>
      <c r="S450" s="19">
        <v>0</v>
      </c>
      <c r="T450" s="216" t="s">
        <v>39</v>
      </c>
      <c r="U450" s="215">
        <v>9</v>
      </c>
      <c r="V450" s="13"/>
    </row>
    <row r="451" spans="1:22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1696</v>
      </c>
      <c r="L451" s="18" t="s">
        <v>103</v>
      </c>
      <c r="M451" s="15">
        <v>1</v>
      </c>
      <c r="N451" s="16">
        <v>111428</v>
      </c>
      <c r="O451" s="16">
        <f t="shared" si="11"/>
        <v>111428</v>
      </c>
      <c r="P451" s="19" t="s">
        <v>122</v>
      </c>
      <c r="Q451" s="61" t="s">
        <v>950</v>
      </c>
      <c r="R451" s="18" t="s">
        <v>97</v>
      </c>
      <c r="S451" s="19">
        <v>0</v>
      </c>
      <c r="T451" s="216" t="s">
        <v>39</v>
      </c>
      <c r="U451" s="215">
        <v>9</v>
      </c>
      <c r="V451" s="13"/>
    </row>
    <row r="452" spans="1:22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11"/>
        <v>6250</v>
      </c>
      <c r="P452" s="19" t="s">
        <v>122</v>
      </c>
      <c r="Q452" s="61" t="s">
        <v>950</v>
      </c>
      <c r="R452" s="18" t="s">
        <v>97</v>
      </c>
      <c r="S452" s="19">
        <v>100</v>
      </c>
      <c r="T452" s="216" t="s">
        <v>39</v>
      </c>
      <c r="U452" s="215">
        <v>9</v>
      </c>
      <c r="V452" s="13"/>
    </row>
    <row r="453" spans="1:22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1664</v>
      </c>
      <c r="L453" s="18" t="s">
        <v>103</v>
      </c>
      <c r="M453" s="59">
        <v>1</v>
      </c>
      <c r="N453" s="16">
        <v>2285520.0000000005</v>
      </c>
      <c r="O453" s="16">
        <f t="shared" si="11"/>
        <v>2285520.0000000005</v>
      </c>
      <c r="P453" s="19" t="s">
        <v>122</v>
      </c>
      <c r="Q453" s="61" t="s">
        <v>950</v>
      </c>
      <c r="R453" s="18" t="s">
        <v>83</v>
      </c>
      <c r="S453" s="59">
        <v>0</v>
      </c>
      <c r="T453" s="216" t="s">
        <v>66</v>
      </c>
      <c r="U453" s="215">
        <v>9</v>
      </c>
      <c r="V453" s="13"/>
    </row>
    <row r="454" spans="1:22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1664</v>
      </c>
      <c r="L454" s="18" t="s">
        <v>103</v>
      </c>
      <c r="M454" s="59">
        <v>1</v>
      </c>
      <c r="N454" s="16">
        <v>3240000</v>
      </c>
      <c r="O454" s="16">
        <f t="shared" si="11"/>
        <v>3240000</v>
      </c>
      <c r="P454" s="19" t="s">
        <v>122</v>
      </c>
      <c r="Q454" s="61" t="s">
        <v>950</v>
      </c>
      <c r="R454" s="18" t="s">
        <v>85</v>
      </c>
      <c r="S454" s="59">
        <v>0</v>
      </c>
      <c r="T454" s="216" t="s">
        <v>71</v>
      </c>
      <c r="U454" s="215">
        <v>9</v>
      </c>
      <c r="V454" s="13"/>
    </row>
    <row r="455" spans="1:22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1664</v>
      </c>
      <c r="L455" s="18" t="s">
        <v>103</v>
      </c>
      <c r="M455" s="59">
        <v>1</v>
      </c>
      <c r="N455" s="16">
        <v>1087928</v>
      </c>
      <c r="O455" s="16">
        <f t="shared" si="11"/>
        <v>1087928</v>
      </c>
      <c r="P455" s="19" t="s">
        <v>122</v>
      </c>
      <c r="Q455" s="61" t="s">
        <v>950</v>
      </c>
      <c r="R455" s="18" t="s">
        <v>84</v>
      </c>
      <c r="S455" s="59">
        <v>0</v>
      </c>
      <c r="T455" s="216" t="s">
        <v>72</v>
      </c>
      <c r="U455" s="215">
        <v>9</v>
      </c>
      <c r="V455" s="13"/>
    </row>
    <row r="456" spans="1:22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1664</v>
      </c>
      <c r="L456" s="18" t="s">
        <v>103</v>
      </c>
      <c r="M456" s="15">
        <v>1</v>
      </c>
      <c r="N456" s="16">
        <v>3960000</v>
      </c>
      <c r="O456" s="16">
        <f t="shared" si="11"/>
        <v>3960000</v>
      </c>
      <c r="P456" s="19" t="s">
        <v>182</v>
      </c>
      <c r="Q456" s="61" t="s">
        <v>950</v>
      </c>
      <c r="R456" s="18" t="s">
        <v>86</v>
      </c>
      <c r="S456" s="19">
        <v>0</v>
      </c>
      <c r="T456" s="216" t="s">
        <v>752</v>
      </c>
      <c r="U456" s="215">
        <v>9</v>
      </c>
      <c r="V456" s="13"/>
    </row>
    <row r="457" spans="1:22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1664</v>
      </c>
      <c r="L457" s="18" t="s">
        <v>103</v>
      </c>
      <c r="M457" s="59">
        <v>1</v>
      </c>
      <c r="N457" s="16">
        <v>2814814</v>
      </c>
      <c r="O457" s="16">
        <f t="shared" si="11"/>
        <v>2814814</v>
      </c>
      <c r="P457" s="19" t="s">
        <v>182</v>
      </c>
      <c r="Q457" s="61" t="s">
        <v>950</v>
      </c>
      <c r="R457" s="15" t="s">
        <v>87</v>
      </c>
      <c r="S457" s="59">
        <v>0</v>
      </c>
      <c r="T457" s="216" t="s">
        <v>36</v>
      </c>
      <c r="U457" s="215">
        <v>9</v>
      </c>
      <c r="V457" s="13"/>
    </row>
    <row r="458" spans="1:22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1664</v>
      </c>
      <c r="L458" s="18" t="s">
        <v>103</v>
      </c>
      <c r="M458" s="59">
        <v>1</v>
      </c>
      <c r="N458" s="16">
        <v>1317857</v>
      </c>
      <c r="O458" s="16">
        <f t="shared" si="11"/>
        <v>1317857</v>
      </c>
      <c r="P458" s="19" t="s">
        <v>122</v>
      </c>
      <c r="Q458" s="61" t="s">
        <v>950</v>
      </c>
      <c r="R458" s="18" t="s">
        <v>89</v>
      </c>
      <c r="S458" s="59">
        <v>0</v>
      </c>
      <c r="T458" s="216" t="s">
        <v>73</v>
      </c>
      <c r="U458" s="215">
        <v>9</v>
      </c>
      <c r="V458" s="13"/>
    </row>
    <row r="459" spans="1:22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1664</v>
      </c>
      <c r="L459" s="18" t="s">
        <v>103</v>
      </c>
      <c r="M459" s="59">
        <v>1</v>
      </c>
      <c r="N459" s="16">
        <v>3209732</v>
      </c>
      <c r="O459" s="16">
        <f t="shared" si="11"/>
        <v>3209732</v>
      </c>
      <c r="P459" s="19" t="s">
        <v>122</v>
      </c>
      <c r="Q459" s="61" t="s">
        <v>950</v>
      </c>
      <c r="R459" s="18" t="s">
        <v>90</v>
      </c>
      <c r="S459" s="59">
        <v>0</v>
      </c>
      <c r="T459" s="216" t="s">
        <v>37</v>
      </c>
      <c r="U459" s="215">
        <v>9</v>
      </c>
      <c r="V459" s="13"/>
    </row>
    <row r="460" spans="1:22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1664</v>
      </c>
      <c r="L460" s="18" t="s">
        <v>103</v>
      </c>
      <c r="M460" s="59">
        <v>1</v>
      </c>
      <c r="N460" s="16">
        <v>2965561</v>
      </c>
      <c r="O460" s="16">
        <f t="shared" si="11"/>
        <v>2965561</v>
      </c>
      <c r="P460" s="19" t="s">
        <v>122</v>
      </c>
      <c r="Q460" s="61" t="s">
        <v>950</v>
      </c>
      <c r="R460" s="18" t="s">
        <v>92</v>
      </c>
      <c r="S460" s="59">
        <v>0</v>
      </c>
      <c r="T460" s="216" t="s">
        <v>76</v>
      </c>
      <c r="U460" s="215">
        <v>9</v>
      </c>
      <c r="V460" s="13"/>
    </row>
    <row r="461" spans="1:22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1664</v>
      </c>
      <c r="L461" s="18" t="s">
        <v>103</v>
      </c>
      <c r="M461" s="59">
        <v>1</v>
      </c>
      <c r="N461" s="16">
        <v>3214285</v>
      </c>
      <c r="O461" s="16">
        <f t="shared" si="11"/>
        <v>3214285</v>
      </c>
      <c r="P461" s="19" t="s">
        <v>122</v>
      </c>
      <c r="Q461" s="61" t="s">
        <v>950</v>
      </c>
      <c r="R461" s="18" t="s">
        <v>95</v>
      </c>
      <c r="S461" s="59">
        <v>0</v>
      </c>
      <c r="T461" s="216" t="s">
        <v>70</v>
      </c>
      <c r="U461" s="215">
        <v>9</v>
      </c>
      <c r="V461" s="13"/>
    </row>
    <row r="462" spans="1:22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1664</v>
      </c>
      <c r="L462" s="18" t="s">
        <v>103</v>
      </c>
      <c r="M462" s="59">
        <v>1</v>
      </c>
      <c r="N462" s="16">
        <v>4545000</v>
      </c>
      <c r="O462" s="16">
        <f t="shared" si="11"/>
        <v>4545000</v>
      </c>
      <c r="P462" s="17" t="s">
        <v>122</v>
      </c>
      <c r="Q462" s="61" t="s">
        <v>950</v>
      </c>
      <c r="R462" s="18" t="s">
        <v>96</v>
      </c>
      <c r="S462" s="59">
        <v>0</v>
      </c>
      <c r="T462" s="216" t="s">
        <v>38</v>
      </c>
      <c r="U462" s="215">
        <v>9</v>
      </c>
      <c r="V462" s="13"/>
    </row>
    <row r="463" spans="1:22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1664</v>
      </c>
      <c r="L463" s="18" t="s">
        <v>103</v>
      </c>
      <c r="M463" s="59">
        <v>1</v>
      </c>
      <c r="N463" s="16">
        <v>1928571</v>
      </c>
      <c r="O463" s="16">
        <f t="shared" si="11"/>
        <v>1928571</v>
      </c>
      <c r="P463" s="19" t="s">
        <v>122</v>
      </c>
      <c r="Q463" s="61" t="s">
        <v>950</v>
      </c>
      <c r="R463" s="18" t="s">
        <v>97</v>
      </c>
      <c r="S463" s="59">
        <v>0</v>
      </c>
      <c r="T463" s="216" t="s">
        <v>39</v>
      </c>
      <c r="U463" s="215">
        <v>9</v>
      </c>
      <c r="V463" s="13"/>
    </row>
    <row r="464" spans="1:22" ht="102">
      <c r="A464" s="19">
        <v>449</v>
      </c>
      <c r="B464" s="25" t="s">
        <v>33</v>
      </c>
      <c r="C464" s="19" t="s">
        <v>32</v>
      </c>
      <c r="D464" s="18" t="s">
        <v>560</v>
      </c>
      <c r="E464" s="20" t="s">
        <v>561</v>
      </c>
      <c r="F464" s="20" t="s">
        <v>562</v>
      </c>
      <c r="G464" s="20" t="s">
        <v>563</v>
      </c>
      <c r="H464" s="20" t="s">
        <v>564</v>
      </c>
      <c r="I464" s="20" t="s">
        <v>565</v>
      </c>
      <c r="J464" s="20" t="s">
        <v>521</v>
      </c>
      <c r="K464" s="20" t="s">
        <v>1664</v>
      </c>
      <c r="L464" s="18" t="s">
        <v>103</v>
      </c>
      <c r="M464" s="15">
        <v>1</v>
      </c>
      <c r="N464" s="16">
        <v>1168440.0000000002</v>
      </c>
      <c r="O464" s="16">
        <f t="shared" si="11"/>
        <v>1168440.0000000002</v>
      </c>
      <c r="P464" s="19" t="s">
        <v>122</v>
      </c>
      <c r="Q464" s="61" t="s">
        <v>950</v>
      </c>
      <c r="R464" s="18" t="s">
        <v>83</v>
      </c>
      <c r="S464" s="59">
        <v>0</v>
      </c>
      <c r="T464" s="216" t="s">
        <v>66</v>
      </c>
      <c r="U464" s="215">
        <v>9</v>
      </c>
      <c r="V464" s="13"/>
    </row>
    <row r="465" spans="1:22" ht="102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1664</v>
      </c>
      <c r="L465" s="18" t="s">
        <v>103</v>
      </c>
      <c r="M465" s="15">
        <v>1</v>
      </c>
      <c r="N465" s="16">
        <v>3240000</v>
      </c>
      <c r="O465" s="16">
        <f t="shared" si="11"/>
        <v>3240000</v>
      </c>
      <c r="P465" s="19" t="s">
        <v>122</v>
      </c>
      <c r="Q465" s="61" t="s">
        <v>950</v>
      </c>
      <c r="R465" s="18" t="s">
        <v>85</v>
      </c>
      <c r="S465" s="59">
        <v>0</v>
      </c>
      <c r="T465" s="216" t="s">
        <v>71</v>
      </c>
      <c r="U465" s="215">
        <v>9</v>
      </c>
      <c r="V465" s="13"/>
    </row>
    <row r="466" spans="1:22" ht="102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1664</v>
      </c>
      <c r="L466" s="18" t="s">
        <v>103</v>
      </c>
      <c r="M466" s="15">
        <v>1</v>
      </c>
      <c r="N466" s="16">
        <v>857142</v>
      </c>
      <c r="O466" s="16">
        <f t="shared" si="11"/>
        <v>857142</v>
      </c>
      <c r="P466" s="19" t="s">
        <v>122</v>
      </c>
      <c r="Q466" s="61" t="s">
        <v>950</v>
      </c>
      <c r="R466" s="18" t="s">
        <v>84</v>
      </c>
      <c r="S466" s="59">
        <v>0</v>
      </c>
      <c r="T466" s="216" t="s">
        <v>72</v>
      </c>
      <c r="U466" s="215">
        <v>9</v>
      </c>
      <c r="V466" s="13"/>
    </row>
    <row r="467" spans="1:22" ht="102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1664</v>
      </c>
      <c r="L467" s="18" t="s">
        <v>103</v>
      </c>
      <c r="M467" s="15">
        <v>1</v>
      </c>
      <c r="N467" s="16">
        <v>2160000</v>
      </c>
      <c r="O467" s="16">
        <f t="shared" si="11"/>
        <v>2160000</v>
      </c>
      <c r="P467" s="19" t="s">
        <v>182</v>
      </c>
      <c r="Q467" s="61" t="s">
        <v>950</v>
      </c>
      <c r="R467" s="18" t="s">
        <v>86</v>
      </c>
      <c r="S467" s="19">
        <v>0</v>
      </c>
      <c r="T467" s="216" t="s">
        <v>752</v>
      </c>
      <c r="U467" s="215">
        <v>9</v>
      </c>
      <c r="V467" s="13"/>
    </row>
    <row r="468" spans="1:22" ht="102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1664</v>
      </c>
      <c r="L468" s="18" t="s">
        <v>103</v>
      </c>
      <c r="M468" s="15">
        <v>1</v>
      </c>
      <c r="N468" s="16">
        <v>1123489</v>
      </c>
      <c r="O468" s="16">
        <f t="shared" si="11"/>
        <v>1123489</v>
      </c>
      <c r="P468" s="87" t="s">
        <v>122</v>
      </c>
      <c r="Q468" s="61" t="s">
        <v>950</v>
      </c>
      <c r="R468" s="15" t="s">
        <v>87</v>
      </c>
      <c r="S468" s="59">
        <v>0</v>
      </c>
      <c r="T468" s="216" t="s">
        <v>36</v>
      </c>
      <c r="U468" s="215">
        <v>9</v>
      </c>
      <c r="V468" s="13"/>
    </row>
    <row r="469" spans="1:22" ht="102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1664</v>
      </c>
      <c r="L469" s="18" t="s">
        <v>103</v>
      </c>
      <c r="M469" s="15">
        <v>1</v>
      </c>
      <c r="N469" s="16">
        <v>1317857</v>
      </c>
      <c r="O469" s="16">
        <f t="shared" si="11"/>
        <v>1317857</v>
      </c>
      <c r="P469" s="19" t="s">
        <v>122</v>
      </c>
      <c r="Q469" s="61" t="s">
        <v>950</v>
      </c>
      <c r="R469" s="18" t="s">
        <v>89</v>
      </c>
      <c r="S469" s="59">
        <v>0</v>
      </c>
      <c r="T469" s="216" t="s">
        <v>73</v>
      </c>
      <c r="U469" s="215">
        <v>9</v>
      </c>
      <c r="V469" s="13"/>
    </row>
    <row r="470" spans="1:22" ht="102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1664</v>
      </c>
      <c r="L470" s="18" t="s">
        <v>103</v>
      </c>
      <c r="M470" s="15">
        <v>1</v>
      </c>
      <c r="N470" s="16">
        <v>3961339</v>
      </c>
      <c r="O470" s="16">
        <f t="shared" si="11"/>
        <v>3961339</v>
      </c>
      <c r="P470" s="19" t="s">
        <v>122</v>
      </c>
      <c r="Q470" s="61" t="s">
        <v>950</v>
      </c>
      <c r="R470" s="18" t="s">
        <v>90</v>
      </c>
      <c r="S470" s="59">
        <v>0</v>
      </c>
      <c r="T470" s="216" t="s">
        <v>37</v>
      </c>
      <c r="U470" s="215">
        <v>9</v>
      </c>
      <c r="V470" s="13"/>
    </row>
    <row r="471" spans="1:22" ht="102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1664</v>
      </c>
      <c r="L471" s="18" t="s">
        <v>103</v>
      </c>
      <c r="M471" s="15">
        <v>1</v>
      </c>
      <c r="N471" s="16">
        <v>1067602</v>
      </c>
      <c r="O471" s="16">
        <f t="shared" si="11"/>
        <v>1067602</v>
      </c>
      <c r="P471" s="19" t="s">
        <v>122</v>
      </c>
      <c r="Q471" s="61" t="s">
        <v>950</v>
      </c>
      <c r="R471" s="18" t="s">
        <v>92</v>
      </c>
      <c r="S471" s="59">
        <v>0</v>
      </c>
      <c r="T471" s="216" t="s">
        <v>76</v>
      </c>
      <c r="U471" s="215">
        <v>9</v>
      </c>
      <c r="V471" s="13"/>
    </row>
    <row r="472" spans="1:22" ht="102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1664</v>
      </c>
      <c r="L472" s="18" t="s">
        <v>103</v>
      </c>
      <c r="M472" s="15">
        <v>1</v>
      </c>
      <c r="N472" s="16">
        <v>2160000</v>
      </c>
      <c r="O472" s="16">
        <f t="shared" si="11"/>
        <v>2160000</v>
      </c>
      <c r="P472" s="19" t="s">
        <v>122</v>
      </c>
      <c r="Q472" s="61" t="s">
        <v>950</v>
      </c>
      <c r="R472" s="18" t="s">
        <v>95</v>
      </c>
      <c r="S472" s="59">
        <v>0</v>
      </c>
      <c r="T472" s="216" t="s">
        <v>70</v>
      </c>
      <c r="U472" s="215">
        <v>9</v>
      </c>
      <c r="V472" s="13"/>
    </row>
    <row r="473" spans="1:22" ht="102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1664</v>
      </c>
      <c r="L473" s="18" t="s">
        <v>103</v>
      </c>
      <c r="M473" s="15">
        <v>1</v>
      </c>
      <c r="N473" s="16">
        <v>3999236</v>
      </c>
      <c r="O473" s="16">
        <f t="shared" si="11"/>
        <v>3999236</v>
      </c>
      <c r="P473" s="19" t="s">
        <v>122</v>
      </c>
      <c r="Q473" s="61" t="s">
        <v>950</v>
      </c>
      <c r="R473" s="18" t="s">
        <v>96</v>
      </c>
      <c r="S473" s="59">
        <v>0</v>
      </c>
      <c r="T473" s="216" t="s">
        <v>38</v>
      </c>
      <c r="U473" s="215">
        <v>9</v>
      </c>
      <c r="V473" s="13"/>
    </row>
    <row r="474" spans="1:22" ht="76.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2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11"/>
        <v>224200</v>
      </c>
      <c r="P474" s="19" t="s">
        <v>104</v>
      </c>
      <c r="Q474" s="20" t="s">
        <v>950</v>
      </c>
      <c r="R474" s="18" t="s">
        <v>96</v>
      </c>
      <c r="S474" s="59">
        <v>0</v>
      </c>
      <c r="T474" s="216" t="s">
        <v>38</v>
      </c>
      <c r="U474" s="215">
        <v>9</v>
      </c>
      <c r="V474" s="13"/>
    </row>
    <row r="475" spans="1:22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1704</v>
      </c>
      <c r="J475" s="19" t="s">
        <v>1705</v>
      </c>
      <c r="K475" s="20" t="s">
        <v>102</v>
      </c>
      <c r="L475" s="18" t="s">
        <v>103</v>
      </c>
      <c r="M475" s="15">
        <v>1</v>
      </c>
      <c r="N475" s="143">
        <v>150000</v>
      </c>
      <c r="O475" s="16">
        <f t="shared" si="11"/>
        <v>150000</v>
      </c>
      <c r="P475" s="19" t="s">
        <v>166</v>
      </c>
      <c r="Q475" s="20" t="s">
        <v>950</v>
      </c>
      <c r="R475" s="18" t="s">
        <v>96</v>
      </c>
      <c r="S475" s="59">
        <v>0</v>
      </c>
      <c r="T475" s="216" t="s">
        <v>38</v>
      </c>
      <c r="U475" s="215">
        <v>9</v>
      </c>
      <c r="V475" s="13"/>
    </row>
    <row r="476" spans="1:22" ht="38.25">
      <c r="A476" s="19">
        <v>461</v>
      </c>
      <c r="B476" s="25" t="s">
        <v>33</v>
      </c>
      <c r="C476" s="19" t="s">
        <v>32</v>
      </c>
      <c r="D476" s="64" t="s">
        <v>1706</v>
      </c>
      <c r="E476" s="144" t="s">
        <v>1707</v>
      </c>
      <c r="F476" s="144" t="s">
        <v>1708</v>
      </c>
      <c r="G476" s="144" t="s">
        <v>1709</v>
      </c>
      <c r="H476" s="144" t="s">
        <v>1710</v>
      </c>
      <c r="I476" s="144" t="s">
        <v>1709</v>
      </c>
      <c r="J476" s="144" t="s">
        <v>1710</v>
      </c>
      <c r="K476" s="20" t="s">
        <v>102</v>
      </c>
      <c r="L476" s="18" t="s">
        <v>103</v>
      </c>
      <c r="M476" s="59">
        <v>1</v>
      </c>
      <c r="N476" s="143">
        <v>111600</v>
      </c>
      <c r="O476" s="16">
        <f t="shared" si="11"/>
        <v>111600</v>
      </c>
      <c r="P476" s="19" t="s">
        <v>122</v>
      </c>
      <c r="Q476" s="20" t="s">
        <v>950</v>
      </c>
      <c r="R476" s="18" t="s">
        <v>96</v>
      </c>
      <c r="S476" s="59">
        <v>0</v>
      </c>
      <c r="T476" s="216" t="s">
        <v>38</v>
      </c>
      <c r="U476" s="215">
        <v>9</v>
      </c>
      <c r="V476" s="13"/>
    </row>
    <row r="477" spans="1:22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1696</v>
      </c>
      <c r="L477" s="19" t="s">
        <v>103</v>
      </c>
      <c r="M477" s="15">
        <v>1</v>
      </c>
      <c r="N477" s="16">
        <v>348071</v>
      </c>
      <c r="O477" s="16">
        <f t="shared" si="11"/>
        <v>348071</v>
      </c>
      <c r="P477" s="19" t="s">
        <v>166</v>
      </c>
      <c r="Q477" s="20" t="s">
        <v>950</v>
      </c>
      <c r="R477" s="18" t="s">
        <v>83</v>
      </c>
      <c r="S477" s="19">
        <v>0</v>
      </c>
      <c r="T477" s="216" t="s">
        <v>66</v>
      </c>
      <c r="U477" s="215">
        <v>9</v>
      </c>
      <c r="V477" s="13"/>
    </row>
    <row r="478" spans="1:22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1696</v>
      </c>
      <c r="L478" s="19" t="s">
        <v>103</v>
      </c>
      <c r="M478" s="15">
        <v>1</v>
      </c>
      <c r="N478" s="16">
        <v>408535</v>
      </c>
      <c r="O478" s="16">
        <f t="shared" si="11"/>
        <v>408535</v>
      </c>
      <c r="P478" s="19" t="s">
        <v>166</v>
      </c>
      <c r="Q478" s="20" t="s">
        <v>950</v>
      </c>
      <c r="R478" s="18" t="s">
        <v>85</v>
      </c>
      <c r="S478" s="59">
        <v>0</v>
      </c>
      <c r="T478" s="216" t="s">
        <v>71</v>
      </c>
      <c r="U478" s="215">
        <v>9</v>
      </c>
      <c r="V478" s="13"/>
    </row>
    <row r="479" spans="1:22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1696</v>
      </c>
      <c r="L479" s="19" t="s">
        <v>103</v>
      </c>
      <c r="M479" s="15">
        <v>1</v>
      </c>
      <c r="N479" s="16">
        <v>216071</v>
      </c>
      <c r="O479" s="16">
        <f t="shared" si="11"/>
        <v>216071</v>
      </c>
      <c r="P479" s="19" t="s">
        <v>166</v>
      </c>
      <c r="Q479" s="20" t="s">
        <v>950</v>
      </c>
      <c r="R479" s="18" t="s">
        <v>84</v>
      </c>
      <c r="S479" s="59">
        <v>0</v>
      </c>
      <c r="T479" s="216" t="s">
        <v>72</v>
      </c>
      <c r="U479" s="215">
        <v>9</v>
      </c>
      <c r="V479" s="13"/>
    </row>
    <row r="480" spans="1:22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1696</v>
      </c>
      <c r="L480" s="18" t="s">
        <v>103</v>
      </c>
      <c r="M480" s="15">
        <v>1</v>
      </c>
      <c r="N480" s="16">
        <v>410000</v>
      </c>
      <c r="O480" s="16">
        <f t="shared" si="11"/>
        <v>410000</v>
      </c>
      <c r="P480" s="19" t="s">
        <v>166</v>
      </c>
      <c r="Q480" s="20" t="s">
        <v>950</v>
      </c>
      <c r="R480" s="18" t="s">
        <v>86</v>
      </c>
      <c r="S480" s="19">
        <v>0</v>
      </c>
      <c r="T480" s="216" t="s">
        <v>752</v>
      </c>
      <c r="U480" s="215">
        <v>9</v>
      </c>
      <c r="V480" s="13"/>
    </row>
    <row r="481" spans="1:22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1696</v>
      </c>
      <c r="L481" s="19" t="s">
        <v>103</v>
      </c>
      <c r="M481" s="15">
        <v>1</v>
      </c>
      <c r="N481" s="16">
        <v>478000</v>
      </c>
      <c r="O481" s="16">
        <f t="shared" si="11"/>
        <v>478000</v>
      </c>
      <c r="P481" s="19" t="s">
        <v>166</v>
      </c>
      <c r="Q481" s="20" t="s">
        <v>950</v>
      </c>
      <c r="R481" s="18">
        <v>711000000</v>
      </c>
      <c r="S481" s="19">
        <v>0</v>
      </c>
      <c r="T481" s="216" t="s">
        <v>68</v>
      </c>
      <c r="U481" s="215">
        <v>9</v>
      </c>
      <c r="V481" s="13"/>
    </row>
    <row r="482" spans="1:22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1696</v>
      </c>
      <c r="L482" s="19" t="s">
        <v>103</v>
      </c>
      <c r="M482" s="15">
        <v>1</v>
      </c>
      <c r="N482" s="16">
        <v>238861</v>
      </c>
      <c r="O482" s="16">
        <f t="shared" si="11"/>
        <v>238861</v>
      </c>
      <c r="P482" s="19" t="s">
        <v>166</v>
      </c>
      <c r="Q482" s="20" t="s">
        <v>950</v>
      </c>
      <c r="R482" s="15" t="s">
        <v>87</v>
      </c>
      <c r="S482" s="19">
        <v>0</v>
      </c>
      <c r="T482" s="216" t="s">
        <v>36</v>
      </c>
      <c r="U482" s="215">
        <v>9</v>
      </c>
      <c r="V482" s="13"/>
    </row>
    <row r="483" spans="1:22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1696</v>
      </c>
      <c r="L483" s="19" t="s">
        <v>103</v>
      </c>
      <c r="M483" s="15">
        <v>1</v>
      </c>
      <c r="N483" s="16">
        <v>95535</v>
      </c>
      <c r="O483" s="16">
        <f t="shared" si="11"/>
        <v>95535</v>
      </c>
      <c r="P483" s="19" t="s">
        <v>166</v>
      </c>
      <c r="Q483" s="20" t="s">
        <v>950</v>
      </c>
      <c r="R483" s="18" t="s">
        <v>89</v>
      </c>
      <c r="S483" s="19">
        <v>0</v>
      </c>
      <c r="T483" s="216" t="s">
        <v>73</v>
      </c>
      <c r="U483" s="215">
        <v>9</v>
      </c>
      <c r="V483" s="13"/>
    </row>
    <row r="484" spans="1:22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1696</v>
      </c>
      <c r="L484" s="19" t="s">
        <v>103</v>
      </c>
      <c r="M484" s="15">
        <v>1</v>
      </c>
      <c r="N484" s="16">
        <v>348214</v>
      </c>
      <c r="O484" s="16">
        <f t="shared" si="11"/>
        <v>348214</v>
      </c>
      <c r="P484" s="19" t="s">
        <v>166</v>
      </c>
      <c r="Q484" s="20" t="s">
        <v>950</v>
      </c>
      <c r="R484" s="18" t="s">
        <v>90</v>
      </c>
      <c r="S484" s="19">
        <v>0</v>
      </c>
      <c r="T484" s="216" t="s">
        <v>37</v>
      </c>
      <c r="U484" s="215">
        <v>9</v>
      </c>
      <c r="V484" s="13"/>
    </row>
    <row r="485" spans="1:22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1696</v>
      </c>
      <c r="L485" s="19" t="s">
        <v>103</v>
      </c>
      <c r="M485" s="15">
        <v>1</v>
      </c>
      <c r="N485" s="16">
        <v>185700</v>
      </c>
      <c r="O485" s="16">
        <f t="shared" si="11"/>
        <v>185700</v>
      </c>
      <c r="P485" s="19" t="s">
        <v>166</v>
      </c>
      <c r="Q485" s="20" t="s">
        <v>950</v>
      </c>
      <c r="R485" s="18" t="s">
        <v>91</v>
      </c>
      <c r="S485" s="19">
        <v>0</v>
      </c>
      <c r="T485" s="216" t="s">
        <v>74</v>
      </c>
      <c r="U485" s="215">
        <v>9</v>
      </c>
      <c r="V485" s="13"/>
    </row>
    <row r="486" spans="1:22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1696</v>
      </c>
      <c r="L486" s="19" t="s">
        <v>103</v>
      </c>
      <c r="M486" s="15">
        <v>1</v>
      </c>
      <c r="N486" s="16">
        <v>198692</v>
      </c>
      <c r="O486" s="16">
        <f t="shared" si="11"/>
        <v>198692</v>
      </c>
      <c r="P486" s="19" t="s">
        <v>166</v>
      </c>
      <c r="Q486" s="20" t="s">
        <v>950</v>
      </c>
      <c r="R486" s="18" t="s">
        <v>92</v>
      </c>
      <c r="S486" s="19">
        <v>0</v>
      </c>
      <c r="T486" s="216" t="s">
        <v>76</v>
      </c>
      <c r="U486" s="215">
        <v>9</v>
      </c>
      <c r="V486" s="13"/>
    </row>
    <row r="487" spans="1:22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1696</v>
      </c>
      <c r="L487" s="19" t="s">
        <v>103</v>
      </c>
      <c r="M487" s="15">
        <v>1</v>
      </c>
      <c r="N487" s="16">
        <v>267857</v>
      </c>
      <c r="O487" s="16">
        <f t="shared" si="11"/>
        <v>267857</v>
      </c>
      <c r="P487" s="19" t="s">
        <v>166</v>
      </c>
      <c r="Q487" s="20" t="s">
        <v>950</v>
      </c>
      <c r="R487" s="18" t="s">
        <v>95</v>
      </c>
      <c r="S487" s="19">
        <v>0</v>
      </c>
      <c r="T487" s="216" t="s">
        <v>70</v>
      </c>
      <c r="U487" s="215">
        <v>9</v>
      </c>
      <c r="V487" s="13"/>
    </row>
    <row r="488" spans="1:22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1696</v>
      </c>
      <c r="L488" s="19" t="s">
        <v>103</v>
      </c>
      <c r="M488" s="15">
        <v>1</v>
      </c>
      <c r="N488" s="16">
        <v>241072</v>
      </c>
      <c r="O488" s="16">
        <f t="shared" si="11"/>
        <v>241072</v>
      </c>
      <c r="P488" s="19" t="s">
        <v>166</v>
      </c>
      <c r="Q488" s="20" t="s">
        <v>950</v>
      </c>
      <c r="R488" s="18" t="s">
        <v>96</v>
      </c>
      <c r="S488" s="19">
        <v>0</v>
      </c>
      <c r="T488" s="216" t="s">
        <v>38</v>
      </c>
      <c r="U488" s="215">
        <v>9</v>
      </c>
      <c r="V488" s="13"/>
    </row>
    <row r="489" spans="1:22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1696</v>
      </c>
      <c r="L489" s="18" t="s">
        <v>103</v>
      </c>
      <c r="M489" s="15">
        <v>1</v>
      </c>
      <c r="N489" s="16">
        <v>192600</v>
      </c>
      <c r="O489" s="16">
        <f t="shared" si="11"/>
        <v>192600</v>
      </c>
      <c r="P489" s="19" t="s">
        <v>122</v>
      </c>
      <c r="Q489" s="61" t="s">
        <v>950</v>
      </c>
      <c r="R489" s="18" t="s">
        <v>83</v>
      </c>
      <c r="S489" s="19">
        <v>0</v>
      </c>
      <c r="T489" s="216" t="s">
        <v>66</v>
      </c>
      <c r="U489" s="215">
        <v>9</v>
      </c>
      <c r="V489" s="13"/>
    </row>
    <row r="490" spans="1:22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1696</v>
      </c>
      <c r="L490" s="18" t="s">
        <v>103</v>
      </c>
      <c r="M490" s="15">
        <v>1</v>
      </c>
      <c r="N490" s="16">
        <v>267857</v>
      </c>
      <c r="O490" s="16">
        <f t="shared" si="11"/>
        <v>267857</v>
      </c>
      <c r="P490" s="19" t="s">
        <v>122</v>
      </c>
      <c r="Q490" s="61" t="s">
        <v>950</v>
      </c>
      <c r="R490" s="18" t="s">
        <v>85</v>
      </c>
      <c r="S490" s="59">
        <v>0</v>
      </c>
      <c r="T490" s="216" t="s">
        <v>71</v>
      </c>
      <c r="U490" s="215">
        <v>9</v>
      </c>
      <c r="V490" s="13"/>
    </row>
    <row r="491" spans="1:22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1696</v>
      </c>
      <c r="L491" s="18" t="s">
        <v>103</v>
      </c>
      <c r="M491" s="15">
        <v>1</v>
      </c>
      <c r="N491" s="16">
        <v>480000</v>
      </c>
      <c r="O491" s="16">
        <f t="shared" si="11"/>
        <v>480000</v>
      </c>
      <c r="P491" s="19" t="s">
        <v>122</v>
      </c>
      <c r="Q491" s="61" t="s">
        <v>950</v>
      </c>
      <c r="R491" s="18" t="s">
        <v>86</v>
      </c>
      <c r="S491" s="19">
        <v>0</v>
      </c>
      <c r="T491" s="216" t="s">
        <v>752</v>
      </c>
      <c r="U491" s="215">
        <v>9</v>
      </c>
      <c r="V491" s="13"/>
    </row>
    <row r="492" spans="1:22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1696</v>
      </c>
      <c r="L492" s="18" t="s">
        <v>103</v>
      </c>
      <c r="M492" s="15">
        <v>1</v>
      </c>
      <c r="N492" s="16">
        <v>273739</v>
      </c>
      <c r="O492" s="16">
        <f t="shared" si="11"/>
        <v>273739</v>
      </c>
      <c r="P492" s="19" t="s">
        <v>122</v>
      </c>
      <c r="Q492" s="61" t="s">
        <v>950</v>
      </c>
      <c r="R492" s="15" t="s">
        <v>87</v>
      </c>
      <c r="S492" s="19">
        <v>0</v>
      </c>
      <c r="T492" s="216" t="s">
        <v>36</v>
      </c>
      <c r="U492" s="215">
        <v>9</v>
      </c>
      <c r="V492" s="13"/>
    </row>
    <row r="493" spans="1:22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1696</v>
      </c>
      <c r="L493" s="18" t="s">
        <v>103</v>
      </c>
      <c r="M493" s="15">
        <v>1</v>
      </c>
      <c r="N493" s="16">
        <v>183928</v>
      </c>
      <c r="O493" s="16">
        <f t="shared" si="11"/>
        <v>183928</v>
      </c>
      <c r="P493" s="19" t="s">
        <v>122</v>
      </c>
      <c r="Q493" s="61" t="s">
        <v>950</v>
      </c>
      <c r="R493" s="18" t="s">
        <v>90</v>
      </c>
      <c r="S493" s="19">
        <v>0</v>
      </c>
      <c r="T493" s="216" t="s">
        <v>37</v>
      </c>
      <c r="U493" s="215">
        <v>9</v>
      </c>
      <c r="V493" s="13"/>
    </row>
    <row r="494" spans="1:22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1696</v>
      </c>
      <c r="L494" s="18" t="s">
        <v>103</v>
      </c>
      <c r="M494" s="15">
        <v>1</v>
      </c>
      <c r="N494" s="16">
        <v>444241</v>
      </c>
      <c r="O494" s="16">
        <f t="shared" si="11"/>
        <v>444241</v>
      </c>
      <c r="P494" s="19" t="s">
        <v>122</v>
      </c>
      <c r="Q494" s="61" t="s">
        <v>950</v>
      </c>
      <c r="R494" s="18" t="s">
        <v>92</v>
      </c>
      <c r="S494" s="19">
        <v>0</v>
      </c>
      <c r="T494" s="216" t="s">
        <v>76</v>
      </c>
      <c r="U494" s="215">
        <v>9</v>
      </c>
      <c r="V494" s="13"/>
    </row>
    <row r="495" spans="1:22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1696</v>
      </c>
      <c r="L495" s="18" t="s">
        <v>103</v>
      </c>
      <c r="M495" s="15">
        <v>1</v>
      </c>
      <c r="N495" s="16">
        <v>126000</v>
      </c>
      <c r="O495" s="16">
        <f t="shared" ref="O495:O558" si="12">M495*N495</f>
        <v>126000</v>
      </c>
      <c r="P495" s="19" t="s">
        <v>122</v>
      </c>
      <c r="Q495" s="61" t="s">
        <v>950</v>
      </c>
      <c r="R495" s="18" t="s">
        <v>96</v>
      </c>
      <c r="S495" s="19">
        <v>0</v>
      </c>
      <c r="T495" s="216" t="s">
        <v>38</v>
      </c>
      <c r="U495" s="215">
        <v>9</v>
      </c>
      <c r="V495" s="13"/>
    </row>
    <row r="496" spans="1:22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1696</v>
      </c>
      <c r="L496" s="18" t="s">
        <v>103</v>
      </c>
      <c r="M496" s="15">
        <v>1</v>
      </c>
      <c r="N496" s="16">
        <v>218280.00000000003</v>
      </c>
      <c r="O496" s="16">
        <f t="shared" si="12"/>
        <v>218280.00000000003</v>
      </c>
      <c r="P496" s="19" t="s">
        <v>122</v>
      </c>
      <c r="Q496" s="61" t="s">
        <v>950</v>
      </c>
      <c r="R496" s="18" t="s">
        <v>83</v>
      </c>
      <c r="S496" s="19">
        <v>0</v>
      </c>
      <c r="T496" s="216" t="s">
        <v>66</v>
      </c>
      <c r="U496" s="215">
        <v>9</v>
      </c>
      <c r="V496" s="13"/>
    </row>
    <row r="497" spans="1:23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1696</v>
      </c>
      <c r="L497" s="18" t="s">
        <v>103</v>
      </c>
      <c r="M497" s="15">
        <v>1</v>
      </c>
      <c r="N497" s="16">
        <v>375000</v>
      </c>
      <c r="O497" s="16">
        <f t="shared" si="12"/>
        <v>375000</v>
      </c>
      <c r="P497" s="19" t="s">
        <v>122</v>
      </c>
      <c r="Q497" s="61" t="s">
        <v>950</v>
      </c>
      <c r="R497" s="18" t="s">
        <v>85</v>
      </c>
      <c r="S497" s="59">
        <v>0</v>
      </c>
      <c r="T497" s="216" t="s">
        <v>71</v>
      </c>
      <c r="U497" s="215">
        <v>9</v>
      </c>
      <c r="V497" s="13"/>
    </row>
    <row r="498" spans="1:23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1696</v>
      </c>
      <c r="L498" s="18" t="s">
        <v>103</v>
      </c>
      <c r="M498" s="15">
        <v>1</v>
      </c>
      <c r="N498" s="16">
        <v>420000</v>
      </c>
      <c r="O498" s="16">
        <f t="shared" si="12"/>
        <v>420000</v>
      </c>
      <c r="P498" s="19" t="s">
        <v>122</v>
      </c>
      <c r="Q498" s="19" t="s">
        <v>950</v>
      </c>
      <c r="R498" s="18" t="s">
        <v>86</v>
      </c>
      <c r="S498" s="19">
        <v>0</v>
      </c>
      <c r="T498" s="216" t="s">
        <v>752</v>
      </c>
      <c r="U498" s="215">
        <v>9</v>
      </c>
      <c r="V498" s="13"/>
    </row>
    <row r="499" spans="1:23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1696</v>
      </c>
      <c r="L499" s="18" t="s">
        <v>103</v>
      </c>
      <c r="M499" s="15">
        <v>1</v>
      </c>
      <c r="N499" s="16">
        <v>274660</v>
      </c>
      <c r="O499" s="16">
        <f t="shared" si="12"/>
        <v>274660</v>
      </c>
      <c r="P499" s="19" t="s">
        <v>122</v>
      </c>
      <c r="Q499" s="19" t="s">
        <v>950</v>
      </c>
      <c r="R499" s="15" t="s">
        <v>87</v>
      </c>
      <c r="S499" s="19">
        <v>0</v>
      </c>
      <c r="T499" s="216" t="s">
        <v>36</v>
      </c>
      <c r="U499" s="215">
        <v>9</v>
      </c>
      <c r="V499" s="13"/>
    </row>
    <row r="500" spans="1:23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1696</v>
      </c>
      <c r="L500" s="18" t="s">
        <v>103</v>
      </c>
      <c r="M500" s="15">
        <v>1</v>
      </c>
      <c r="N500" s="16">
        <v>420000</v>
      </c>
      <c r="O500" s="16">
        <f t="shared" si="12"/>
        <v>420000</v>
      </c>
      <c r="P500" s="19" t="s">
        <v>122</v>
      </c>
      <c r="Q500" s="19" t="s">
        <v>950</v>
      </c>
      <c r="R500" s="18" t="s">
        <v>89</v>
      </c>
      <c r="S500" s="19">
        <v>0</v>
      </c>
      <c r="T500" s="216" t="s">
        <v>73</v>
      </c>
      <c r="U500" s="215">
        <v>9</v>
      </c>
      <c r="V500" s="13"/>
    </row>
    <row r="501" spans="1:23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1696</v>
      </c>
      <c r="L501" s="18" t="s">
        <v>103</v>
      </c>
      <c r="M501" s="15">
        <v>1</v>
      </c>
      <c r="N501" s="16">
        <v>178571</v>
      </c>
      <c r="O501" s="16">
        <f t="shared" si="12"/>
        <v>178571</v>
      </c>
      <c r="P501" s="19" t="s">
        <v>122</v>
      </c>
      <c r="Q501" s="19" t="s">
        <v>950</v>
      </c>
      <c r="R501" s="18" t="s">
        <v>90</v>
      </c>
      <c r="S501" s="19">
        <v>0</v>
      </c>
      <c r="T501" s="216" t="s">
        <v>37</v>
      </c>
      <c r="U501" s="215">
        <v>9</v>
      </c>
      <c r="V501" s="13"/>
    </row>
    <row r="502" spans="1:23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1696</v>
      </c>
      <c r="L502" s="18" t="s">
        <v>103</v>
      </c>
      <c r="M502" s="15">
        <v>1</v>
      </c>
      <c r="N502" s="16">
        <v>171428</v>
      </c>
      <c r="O502" s="16">
        <f t="shared" si="12"/>
        <v>171428</v>
      </c>
      <c r="P502" s="19" t="s">
        <v>122</v>
      </c>
      <c r="Q502" s="19" t="s">
        <v>950</v>
      </c>
      <c r="R502" s="18" t="s">
        <v>92</v>
      </c>
      <c r="S502" s="19">
        <v>0</v>
      </c>
      <c r="T502" s="216" t="s">
        <v>76</v>
      </c>
      <c r="U502" s="215">
        <v>9</v>
      </c>
      <c r="V502" s="13"/>
    </row>
    <row r="503" spans="1:23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1696</v>
      </c>
      <c r="L503" s="18" t="s">
        <v>103</v>
      </c>
      <c r="M503" s="15">
        <v>1</v>
      </c>
      <c r="N503" s="16">
        <v>72000</v>
      </c>
      <c r="O503" s="16">
        <f t="shared" si="12"/>
        <v>72000</v>
      </c>
      <c r="P503" s="19" t="s">
        <v>122</v>
      </c>
      <c r="Q503" s="19" t="s">
        <v>950</v>
      </c>
      <c r="R503" s="18" t="s">
        <v>96</v>
      </c>
      <c r="S503" s="19">
        <v>0</v>
      </c>
      <c r="T503" s="216" t="s">
        <v>38</v>
      </c>
      <c r="U503" s="215">
        <v>9</v>
      </c>
      <c r="V503" s="13"/>
    </row>
    <row r="504" spans="1:23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12"/>
        <v>299600</v>
      </c>
      <c r="P504" s="19" t="s">
        <v>122</v>
      </c>
      <c r="Q504" s="61" t="s">
        <v>950</v>
      </c>
      <c r="R504" s="18" t="s">
        <v>85</v>
      </c>
      <c r="S504" s="59">
        <v>0</v>
      </c>
      <c r="T504" s="216" t="s">
        <v>71</v>
      </c>
      <c r="U504" s="215">
        <v>9</v>
      </c>
      <c r="V504" s="13"/>
    </row>
    <row r="505" spans="1:23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809</v>
      </c>
      <c r="J505" s="20" t="s">
        <v>810</v>
      </c>
      <c r="K505" s="20" t="s">
        <v>102</v>
      </c>
      <c r="L505" s="18" t="s">
        <v>103</v>
      </c>
      <c r="M505" s="15">
        <v>1</v>
      </c>
      <c r="N505" s="16">
        <v>400000</v>
      </c>
      <c r="O505" s="16">
        <f t="shared" si="12"/>
        <v>400000</v>
      </c>
      <c r="P505" s="19" t="s">
        <v>104</v>
      </c>
      <c r="Q505" s="61" t="s">
        <v>950</v>
      </c>
      <c r="R505" s="18" t="s">
        <v>86</v>
      </c>
      <c r="S505" s="19">
        <v>0</v>
      </c>
      <c r="T505" s="216" t="s">
        <v>752</v>
      </c>
      <c r="U505" s="215">
        <v>9</v>
      </c>
      <c r="V505" s="13"/>
    </row>
    <row r="506" spans="1:23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869</v>
      </c>
      <c r="J506" s="20" t="s">
        <v>870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12"/>
        <v>294642</v>
      </c>
      <c r="P506" s="19" t="s">
        <v>132</v>
      </c>
      <c r="Q506" s="61" t="s">
        <v>950</v>
      </c>
      <c r="R506" s="18" t="s">
        <v>89</v>
      </c>
      <c r="S506" s="19">
        <v>0</v>
      </c>
      <c r="T506" s="216" t="s">
        <v>73</v>
      </c>
      <c r="U506" s="215">
        <v>9</v>
      </c>
      <c r="V506" s="13"/>
    </row>
    <row r="507" spans="1:23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810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12"/>
        <v>500000</v>
      </c>
      <c r="P507" s="19" t="s">
        <v>122</v>
      </c>
      <c r="Q507" s="61" t="s">
        <v>950</v>
      </c>
      <c r="R507" s="18" t="s">
        <v>92</v>
      </c>
      <c r="S507" s="19">
        <v>0</v>
      </c>
      <c r="T507" s="216" t="s">
        <v>76</v>
      </c>
      <c r="U507" s="215">
        <v>9</v>
      </c>
      <c r="V507" s="13"/>
    </row>
    <row r="508" spans="1:23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12"/>
        <v>292000</v>
      </c>
      <c r="P508" s="19" t="s">
        <v>122</v>
      </c>
      <c r="Q508" s="61" t="s">
        <v>950</v>
      </c>
      <c r="R508" s="18" t="s">
        <v>96</v>
      </c>
      <c r="S508" s="19">
        <v>0</v>
      </c>
      <c r="T508" s="216" t="s">
        <v>38</v>
      </c>
      <c r="U508" s="215">
        <v>9</v>
      </c>
      <c r="V508" s="13"/>
    </row>
    <row r="509" spans="1:23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706</v>
      </c>
      <c r="J509" s="20" t="s">
        <v>707</v>
      </c>
      <c r="K509" s="130" t="s">
        <v>1664</v>
      </c>
      <c r="L509" s="18" t="s">
        <v>103</v>
      </c>
      <c r="M509" s="59">
        <v>1</v>
      </c>
      <c r="N509" s="16">
        <v>21602786</v>
      </c>
      <c r="O509" s="16">
        <f t="shared" si="12"/>
        <v>21602786</v>
      </c>
      <c r="P509" s="19" t="s">
        <v>122</v>
      </c>
      <c r="Q509" s="19" t="s">
        <v>950</v>
      </c>
      <c r="R509" s="18" t="s">
        <v>105</v>
      </c>
      <c r="S509" s="19">
        <v>0</v>
      </c>
      <c r="T509" s="215" t="s">
        <v>41</v>
      </c>
      <c r="U509" s="214">
        <v>10</v>
      </c>
      <c r="V509" s="13"/>
    </row>
    <row r="510" spans="1:23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708</v>
      </c>
      <c r="J510" s="20" t="s">
        <v>709</v>
      </c>
      <c r="K510" s="20" t="s">
        <v>102</v>
      </c>
      <c r="L510" s="18" t="s">
        <v>103</v>
      </c>
      <c r="M510" s="59">
        <v>1</v>
      </c>
      <c r="N510" s="16">
        <v>8514356</v>
      </c>
      <c r="O510" s="16">
        <f t="shared" si="12"/>
        <v>8514356</v>
      </c>
      <c r="P510" s="19" t="s">
        <v>122</v>
      </c>
      <c r="Q510" s="19" t="s">
        <v>950</v>
      </c>
      <c r="R510" s="18" t="s">
        <v>105</v>
      </c>
      <c r="S510" s="19">
        <v>0</v>
      </c>
      <c r="T510" s="215" t="s">
        <v>41</v>
      </c>
      <c r="U510" s="214">
        <v>10</v>
      </c>
      <c r="V510" s="13"/>
    </row>
    <row r="511" spans="1:23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871</v>
      </c>
      <c r="F511" s="20" t="s">
        <v>56</v>
      </c>
      <c r="G511" s="20" t="s">
        <v>872</v>
      </c>
      <c r="H511" s="20" t="s">
        <v>269</v>
      </c>
      <c r="I511" s="20" t="s">
        <v>710</v>
      </c>
      <c r="J511" s="20" t="s">
        <v>711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12"/>
        <v>2400000</v>
      </c>
      <c r="P511" s="19" t="s">
        <v>122</v>
      </c>
      <c r="Q511" s="19" t="s">
        <v>950</v>
      </c>
      <c r="R511" s="18" t="s">
        <v>105</v>
      </c>
      <c r="S511" s="19">
        <v>0</v>
      </c>
      <c r="T511" s="215" t="s">
        <v>41</v>
      </c>
      <c r="U511" s="214">
        <v>10</v>
      </c>
      <c r="V511" s="13"/>
    </row>
    <row r="512" spans="1:23" s="1" customFormat="1" ht="51">
      <c r="A512" s="19">
        <v>497</v>
      </c>
      <c r="B512" s="25" t="s">
        <v>33</v>
      </c>
      <c r="C512" s="19" t="s">
        <v>32</v>
      </c>
      <c r="D512" s="19" t="s">
        <v>836</v>
      </c>
      <c r="E512" s="19" t="s">
        <v>267</v>
      </c>
      <c r="F512" s="19" t="s">
        <v>837</v>
      </c>
      <c r="G512" s="19" t="s">
        <v>268</v>
      </c>
      <c r="H512" s="19" t="s">
        <v>838</v>
      </c>
      <c r="I512" s="19" t="s">
        <v>710</v>
      </c>
      <c r="J512" s="19" t="s">
        <v>839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12"/>
        <v>480000</v>
      </c>
      <c r="P512" s="17" t="s">
        <v>122</v>
      </c>
      <c r="Q512" s="20" t="s">
        <v>950</v>
      </c>
      <c r="R512" s="18" t="s">
        <v>105</v>
      </c>
      <c r="S512" s="19">
        <v>0</v>
      </c>
      <c r="T512" s="216" t="s">
        <v>41</v>
      </c>
      <c r="U512" s="225">
        <v>10</v>
      </c>
      <c r="V512" s="13"/>
      <c r="W512" s="66"/>
    </row>
    <row r="513" spans="1:22" ht="63.75">
      <c r="A513" s="19">
        <v>498</v>
      </c>
      <c r="B513" s="25" t="s">
        <v>33</v>
      </c>
      <c r="C513" s="115" t="s">
        <v>32</v>
      </c>
      <c r="D513" s="129" t="s">
        <v>258</v>
      </c>
      <c r="E513" s="116" t="s">
        <v>259</v>
      </c>
      <c r="F513" s="116" t="s">
        <v>54</v>
      </c>
      <c r="G513" s="116" t="s">
        <v>263</v>
      </c>
      <c r="H513" s="116" t="s">
        <v>260</v>
      </c>
      <c r="I513" s="130" t="s">
        <v>617</v>
      </c>
      <c r="J513" s="130" t="s">
        <v>505</v>
      </c>
      <c r="K513" s="130" t="s">
        <v>1664</v>
      </c>
      <c r="L513" s="117" t="s">
        <v>103</v>
      </c>
      <c r="M513" s="118">
        <v>1</v>
      </c>
      <c r="N513" s="114">
        <v>8440465</v>
      </c>
      <c r="O513" s="114">
        <f t="shared" si="12"/>
        <v>8440465</v>
      </c>
      <c r="P513" s="115" t="s">
        <v>122</v>
      </c>
      <c r="Q513" s="115" t="s">
        <v>950</v>
      </c>
      <c r="R513" s="117" t="s">
        <v>105</v>
      </c>
      <c r="S513" s="115">
        <v>0</v>
      </c>
      <c r="T513" s="215" t="s">
        <v>41</v>
      </c>
      <c r="U513" s="214">
        <v>10</v>
      </c>
      <c r="V513" s="13"/>
    </row>
    <row r="514" spans="1:22" ht="64.5" thickBot="1">
      <c r="A514" s="19">
        <v>499</v>
      </c>
      <c r="B514" s="25" t="s">
        <v>33</v>
      </c>
      <c r="C514" s="121" t="s">
        <v>32</v>
      </c>
      <c r="D514" s="131" t="s">
        <v>258</v>
      </c>
      <c r="E514" s="122" t="s">
        <v>259</v>
      </c>
      <c r="F514" s="122" t="s">
        <v>54</v>
      </c>
      <c r="G514" s="122" t="s">
        <v>263</v>
      </c>
      <c r="H514" s="122" t="s">
        <v>260</v>
      </c>
      <c r="I514" s="123" t="s">
        <v>617</v>
      </c>
      <c r="J514" s="123" t="s">
        <v>505</v>
      </c>
      <c r="K514" s="24" t="s">
        <v>102</v>
      </c>
      <c r="L514" s="124" t="s">
        <v>103</v>
      </c>
      <c r="M514" s="125">
        <v>1</v>
      </c>
      <c r="N514" s="127">
        <v>1700160</v>
      </c>
      <c r="O514" s="127">
        <f>M514*N514</f>
        <v>1700160</v>
      </c>
      <c r="P514" s="121" t="s">
        <v>122</v>
      </c>
      <c r="Q514" s="121" t="s">
        <v>1665</v>
      </c>
      <c r="R514" s="124" t="s">
        <v>105</v>
      </c>
      <c r="S514" s="121">
        <v>0</v>
      </c>
      <c r="T514" s="215" t="s">
        <v>41</v>
      </c>
      <c r="U514" s="214">
        <v>10</v>
      </c>
      <c r="V514" s="13"/>
    </row>
    <row r="515" spans="1:22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12"/>
        <v>369600</v>
      </c>
      <c r="P515" s="19" t="s">
        <v>122</v>
      </c>
      <c r="Q515" s="19" t="s">
        <v>950</v>
      </c>
      <c r="R515" s="18" t="s">
        <v>105</v>
      </c>
      <c r="S515" s="19">
        <v>0</v>
      </c>
      <c r="T515" s="215" t="s">
        <v>41</v>
      </c>
      <c r="U515" s="214">
        <v>10</v>
      </c>
      <c r="V515" s="13"/>
    </row>
    <row r="516" spans="1:22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12"/>
        <v>1267534</v>
      </c>
      <c r="P516" s="19" t="s">
        <v>122</v>
      </c>
      <c r="Q516" s="19" t="s">
        <v>950</v>
      </c>
      <c r="R516" s="18" t="s">
        <v>105</v>
      </c>
      <c r="S516" s="19">
        <v>0</v>
      </c>
      <c r="T516" s="215" t="s">
        <v>41</v>
      </c>
      <c r="U516" s="214">
        <v>10</v>
      </c>
      <c r="V516" s="13"/>
    </row>
    <row r="517" spans="1:22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12"/>
        <v>1500000</v>
      </c>
      <c r="P517" s="19" t="s">
        <v>122</v>
      </c>
      <c r="Q517" s="19" t="s">
        <v>950</v>
      </c>
      <c r="R517" s="18" t="s">
        <v>105</v>
      </c>
      <c r="S517" s="19">
        <v>100</v>
      </c>
      <c r="T517" s="215" t="s">
        <v>41</v>
      </c>
      <c r="U517" s="214">
        <v>10</v>
      </c>
      <c r="V517" s="13"/>
    </row>
    <row r="518" spans="1:22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4416768</v>
      </c>
      <c r="O518" s="16">
        <f t="shared" si="12"/>
        <v>4416768</v>
      </c>
      <c r="P518" s="19" t="s">
        <v>122</v>
      </c>
      <c r="Q518" s="19" t="s">
        <v>1477</v>
      </c>
      <c r="R518" s="18" t="s">
        <v>105</v>
      </c>
      <c r="S518" s="19">
        <v>0</v>
      </c>
      <c r="T518" s="215" t="s">
        <v>41</v>
      </c>
      <c r="U518" s="214">
        <v>10</v>
      </c>
      <c r="V518" s="13"/>
    </row>
    <row r="519" spans="1:22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12"/>
        <v>232142</v>
      </c>
      <c r="P519" s="19" t="s">
        <v>122</v>
      </c>
      <c r="Q519" s="20" t="s">
        <v>950</v>
      </c>
      <c r="R519" s="18" t="s">
        <v>105</v>
      </c>
      <c r="S519" s="59">
        <v>0</v>
      </c>
      <c r="T519" s="216" t="s">
        <v>42</v>
      </c>
      <c r="U519" s="215">
        <v>10</v>
      </c>
      <c r="V519" s="13"/>
    </row>
    <row r="520" spans="1:22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873</v>
      </c>
      <c r="H520" s="20" t="s">
        <v>280</v>
      </c>
      <c r="I520" s="20" t="s">
        <v>281</v>
      </c>
      <c r="J520" s="20" t="s">
        <v>1549</v>
      </c>
      <c r="K520" s="20" t="s">
        <v>1696</v>
      </c>
      <c r="L520" s="18" t="s">
        <v>103</v>
      </c>
      <c r="M520" s="59">
        <v>1</v>
      </c>
      <c r="N520" s="16">
        <v>4563750</v>
      </c>
      <c r="O520" s="16">
        <f t="shared" si="12"/>
        <v>4563750</v>
      </c>
      <c r="P520" s="19" t="s">
        <v>122</v>
      </c>
      <c r="Q520" s="19" t="s">
        <v>950</v>
      </c>
      <c r="R520" s="18" t="s">
        <v>105</v>
      </c>
      <c r="S520" s="19">
        <v>0</v>
      </c>
      <c r="T520" s="215" t="s">
        <v>41</v>
      </c>
      <c r="U520" s="214">
        <v>10</v>
      </c>
      <c r="V520" s="13"/>
    </row>
    <row r="521" spans="1:22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12"/>
        <v>77040</v>
      </c>
      <c r="P521" s="19" t="s">
        <v>122</v>
      </c>
      <c r="Q521" s="19" t="s">
        <v>950</v>
      </c>
      <c r="R521" s="18" t="s">
        <v>83</v>
      </c>
      <c r="S521" s="19">
        <v>0</v>
      </c>
      <c r="T521" s="216" t="s">
        <v>66</v>
      </c>
      <c r="U521" s="215">
        <v>10</v>
      </c>
      <c r="V521" s="13"/>
    </row>
    <row r="522" spans="1:22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12"/>
        <v>569929</v>
      </c>
      <c r="P522" s="19" t="s">
        <v>122</v>
      </c>
      <c r="Q522" s="19" t="s">
        <v>950</v>
      </c>
      <c r="R522" s="18" t="s">
        <v>85</v>
      </c>
      <c r="S522" s="59">
        <v>0</v>
      </c>
      <c r="T522" s="216" t="s">
        <v>71</v>
      </c>
      <c r="U522" s="215">
        <v>10</v>
      </c>
      <c r="V522" s="13"/>
    </row>
    <row r="523" spans="1:22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12"/>
        <v>482142</v>
      </c>
      <c r="P523" s="19" t="s">
        <v>122</v>
      </c>
      <c r="Q523" s="19" t="s">
        <v>950</v>
      </c>
      <c r="R523" s="18" t="s">
        <v>84</v>
      </c>
      <c r="S523" s="59">
        <v>0</v>
      </c>
      <c r="T523" s="216" t="s">
        <v>72</v>
      </c>
      <c r="U523" s="215">
        <v>10</v>
      </c>
      <c r="V523" s="13"/>
    </row>
    <row r="524" spans="1:22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12"/>
        <v>139049</v>
      </c>
      <c r="P524" s="19" t="s">
        <v>122</v>
      </c>
      <c r="Q524" s="19" t="s">
        <v>950</v>
      </c>
      <c r="R524" s="18">
        <v>711000000</v>
      </c>
      <c r="S524" s="19">
        <v>0</v>
      </c>
      <c r="T524" s="216" t="s">
        <v>68</v>
      </c>
      <c r="U524" s="215">
        <v>10</v>
      </c>
      <c r="V524" s="13"/>
    </row>
    <row r="525" spans="1:22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12"/>
        <v>267858</v>
      </c>
      <c r="P525" s="19" t="s">
        <v>182</v>
      </c>
      <c r="Q525" s="19" t="s">
        <v>950</v>
      </c>
      <c r="R525" s="18" t="s">
        <v>86</v>
      </c>
      <c r="S525" s="19">
        <v>0</v>
      </c>
      <c r="T525" s="216" t="s">
        <v>752</v>
      </c>
      <c r="U525" s="215">
        <v>10</v>
      </c>
      <c r="V525" s="13"/>
    </row>
    <row r="526" spans="1:22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12"/>
        <v>477678</v>
      </c>
      <c r="P526" s="19" t="s">
        <v>182</v>
      </c>
      <c r="Q526" s="19" t="s">
        <v>950</v>
      </c>
      <c r="R526" s="15" t="s">
        <v>87</v>
      </c>
      <c r="S526" s="19">
        <v>0</v>
      </c>
      <c r="T526" s="216" t="s">
        <v>36</v>
      </c>
      <c r="U526" s="215">
        <v>10</v>
      </c>
      <c r="V526" s="13"/>
    </row>
    <row r="527" spans="1:22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12"/>
        <v>1066628</v>
      </c>
      <c r="P527" s="19" t="s">
        <v>122</v>
      </c>
      <c r="Q527" s="19" t="s">
        <v>950</v>
      </c>
      <c r="R527" s="18" t="s">
        <v>89</v>
      </c>
      <c r="S527" s="19">
        <v>100</v>
      </c>
      <c r="T527" s="216" t="s">
        <v>73</v>
      </c>
      <c r="U527" s="215">
        <v>10</v>
      </c>
      <c r="V527" s="13"/>
    </row>
    <row r="528" spans="1:22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750000</v>
      </c>
      <c r="O528" s="16">
        <f t="shared" si="12"/>
        <v>750000</v>
      </c>
      <c r="P528" s="19" t="s">
        <v>122</v>
      </c>
      <c r="Q528" s="19" t="s">
        <v>950</v>
      </c>
      <c r="R528" s="18" t="s">
        <v>91</v>
      </c>
      <c r="S528" s="19">
        <v>0</v>
      </c>
      <c r="T528" s="216" t="s">
        <v>74</v>
      </c>
      <c r="U528" s="215">
        <v>10</v>
      </c>
      <c r="V528" s="13"/>
    </row>
    <row r="529" spans="1:22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12"/>
        <v>1071428</v>
      </c>
      <c r="P529" s="19" t="s">
        <v>122</v>
      </c>
      <c r="Q529" s="19" t="s">
        <v>950</v>
      </c>
      <c r="R529" s="18" t="s">
        <v>94</v>
      </c>
      <c r="S529" s="19">
        <v>0</v>
      </c>
      <c r="T529" s="216" t="s">
        <v>75</v>
      </c>
      <c r="U529" s="215">
        <v>10</v>
      </c>
      <c r="V529" s="13"/>
    </row>
    <row r="530" spans="1:22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12"/>
        <v>441304</v>
      </c>
      <c r="P530" s="19" t="s">
        <v>122</v>
      </c>
      <c r="Q530" s="19" t="s">
        <v>950</v>
      </c>
      <c r="R530" s="18" t="s">
        <v>92</v>
      </c>
      <c r="S530" s="19">
        <v>0</v>
      </c>
      <c r="T530" s="216" t="s">
        <v>76</v>
      </c>
      <c r="U530" s="215">
        <v>10</v>
      </c>
      <c r="V530" s="13"/>
    </row>
    <row r="531" spans="1:22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15">
        <v>1</v>
      </c>
      <c r="N531" s="16">
        <v>673497</v>
      </c>
      <c r="O531" s="16">
        <f t="shared" si="12"/>
        <v>673497</v>
      </c>
      <c r="P531" s="19" t="s">
        <v>122</v>
      </c>
      <c r="Q531" s="19" t="s">
        <v>950</v>
      </c>
      <c r="R531" s="18" t="s">
        <v>93</v>
      </c>
      <c r="S531" s="19">
        <v>0</v>
      </c>
      <c r="T531" s="216" t="s">
        <v>69</v>
      </c>
      <c r="U531" s="215">
        <v>10</v>
      </c>
      <c r="V531" s="13"/>
    </row>
    <row r="532" spans="1:22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12"/>
        <v>400000</v>
      </c>
      <c r="P532" s="19" t="s">
        <v>122</v>
      </c>
      <c r="Q532" s="19" t="s">
        <v>950</v>
      </c>
      <c r="R532" s="18" t="s">
        <v>311</v>
      </c>
      <c r="S532" s="19" t="s">
        <v>785</v>
      </c>
      <c r="T532" s="216" t="s">
        <v>312</v>
      </c>
      <c r="U532" s="215">
        <v>10</v>
      </c>
      <c r="V532" s="13"/>
    </row>
    <row r="533" spans="1:22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12"/>
        <v>342856.86</v>
      </c>
      <c r="P533" s="19" t="s">
        <v>122</v>
      </c>
      <c r="Q533" s="19" t="s">
        <v>950</v>
      </c>
      <c r="R533" s="18" t="s">
        <v>95</v>
      </c>
      <c r="S533" s="19">
        <v>0</v>
      </c>
      <c r="T533" s="216" t="s">
        <v>70</v>
      </c>
      <c r="U533" s="215">
        <v>10</v>
      </c>
      <c r="V533" s="13"/>
    </row>
    <row r="534" spans="1:22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12"/>
        <v>686889</v>
      </c>
      <c r="P534" s="19" t="s">
        <v>122</v>
      </c>
      <c r="Q534" s="19" t="s">
        <v>950</v>
      </c>
      <c r="R534" s="18" t="s">
        <v>97</v>
      </c>
      <c r="S534" s="19">
        <v>0</v>
      </c>
      <c r="T534" s="216" t="s">
        <v>39</v>
      </c>
      <c r="U534" s="215">
        <v>10</v>
      </c>
      <c r="V534" s="13"/>
    </row>
    <row r="535" spans="1:22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1696</v>
      </c>
      <c r="L535" s="19" t="s">
        <v>103</v>
      </c>
      <c r="M535" s="59">
        <v>1</v>
      </c>
      <c r="N535" s="16">
        <v>2026147</v>
      </c>
      <c r="O535" s="16">
        <f t="shared" si="12"/>
        <v>2026147</v>
      </c>
      <c r="P535" s="19" t="s">
        <v>122</v>
      </c>
      <c r="Q535" s="20" t="s">
        <v>950</v>
      </c>
      <c r="R535" s="18" t="s">
        <v>105</v>
      </c>
      <c r="S535" s="59">
        <v>100</v>
      </c>
      <c r="T535" s="216" t="s">
        <v>42</v>
      </c>
      <c r="U535" s="215">
        <v>11</v>
      </c>
      <c r="V535" s="13"/>
    </row>
    <row r="536" spans="1:22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1696</v>
      </c>
      <c r="L536" s="19" t="s">
        <v>103</v>
      </c>
      <c r="M536" s="59">
        <v>1</v>
      </c>
      <c r="N536" s="16">
        <v>2308421</v>
      </c>
      <c r="O536" s="16">
        <f t="shared" si="12"/>
        <v>2308421</v>
      </c>
      <c r="P536" s="19" t="s">
        <v>122</v>
      </c>
      <c r="Q536" s="20" t="s">
        <v>950</v>
      </c>
      <c r="R536" s="18" t="s">
        <v>105</v>
      </c>
      <c r="S536" s="59">
        <v>100</v>
      </c>
      <c r="T536" s="216" t="s">
        <v>42</v>
      </c>
      <c r="U536" s="215">
        <v>11</v>
      </c>
      <c r="V536" s="13"/>
    </row>
    <row r="537" spans="1:22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1696</v>
      </c>
      <c r="L537" s="18" t="s">
        <v>103</v>
      </c>
      <c r="M537" s="15">
        <v>1</v>
      </c>
      <c r="N537" s="16">
        <v>275141.99999999994</v>
      </c>
      <c r="O537" s="16">
        <f t="shared" si="12"/>
        <v>275141.99999999994</v>
      </c>
      <c r="P537" s="19" t="s">
        <v>122</v>
      </c>
      <c r="Q537" s="20" t="s">
        <v>950</v>
      </c>
      <c r="R537" s="18" t="s">
        <v>83</v>
      </c>
      <c r="S537" s="59">
        <v>100</v>
      </c>
      <c r="T537" s="216" t="s">
        <v>66</v>
      </c>
      <c r="U537" s="215">
        <v>11</v>
      </c>
      <c r="V537" s="13"/>
    </row>
    <row r="538" spans="1:22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1696</v>
      </c>
      <c r="L538" s="18" t="s">
        <v>103</v>
      </c>
      <c r="M538" s="15">
        <v>1</v>
      </c>
      <c r="N538" s="16">
        <v>242730</v>
      </c>
      <c r="O538" s="16">
        <f t="shared" si="12"/>
        <v>242730</v>
      </c>
      <c r="P538" s="19" t="s">
        <v>122</v>
      </c>
      <c r="Q538" s="20" t="s">
        <v>950</v>
      </c>
      <c r="R538" s="18" t="s">
        <v>85</v>
      </c>
      <c r="S538" s="59">
        <v>100</v>
      </c>
      <c r="T538" s="216" t="s">
        <v>71</v>
      </c>
      <c r="U538" s="215">
        <v>11</v>
      </c>
      <c r="V538" s="13"/>
    </row>
    <row r="539" spans="1:22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1696</v>
      </c>
      <c r="L539" s="18" t="s">
        <v>103</v>
      </c>
      <c r="M539" s="15">
        <v>1</v>
      </c>
      <c r="N539" s="16">
        <v>482142</v>
      </c>
      <c r="O539" s="16">
        <f t="shared" si="12"/>
        <v>482142</v>
      </c>
      <c r="P539" s="19" t="s">
        <v>122</v>
      </c>
      <c r="Q539" s="20" t="s">
        <v>950</v>
      </c>
      <c r="R539" s="18" t="s">
        <v>84</v>
      </c>
      <c r="S539" s="59">
        <v>100</v>
      </c>
      <c r="T539" s="216" t="s">
        <v>72</v>
      </c>
      <c r="U539" s="215">
        <v>11</v>
      </c>
      <c r="V539" s="13"/>
    </row>
    <row r="540" spans="1:22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1696</v>
      </c>
      <c r="L540" s="18" t="s">
        <v>103</v>
      </c>
      <c r="M540" s="15">
        <v>1</v>
      </c>
      <c r="N540" s="16">
        <v>255558</v>
      </c>
      <c r="O540" s="16">
        <f t="shared" si="12"/>
        <v>255558</v>
      </c>
      <c r="P540" s="19" t="s">
        <v>122</v>
      </c>
      <c r="Q540" s="20" t="s">
        <v>950</v>
      </c>
      <c r="R540" s="18" t="s">
        <v>82</v>
      </c>
      <c r="S540" s="59">
        <v>100</v>
      </c>
      <c r="T540" s="216" t="s">
        <v>67</v>
      </c>
      <c r="U540" s="215">
        <v>11</v>
      </c>
      <c r="V540" s="13"/>
    </row>
    <row r="541" spans="1:22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1696</v>
      </c>
      <c r="L541" s="18" t="s">
        <v>103</v>
      </c>
      <c r="M541" s="15">
        <v>1</v>
      </c>
      <c r="N541" s="16">
        <v>160357</v>
      </c>
      <c r="O541" s="16">
        <f t="shared" si="12"/>
        <v>160357</v>
      </c>
      <c r="P541" s="19" t="s">
        <v>122</v>
      </c>
      <c r="Q541" s="20" t="s">
        <v>950</v>
      </c>
      <c r="R541" s="18">
        <v>711000000</v>
      </c>
      <c r="S541" s="59">
        <v>100</v>
      </c>
      <c r="T541" s="216" t="s">
        <v>68</v>
      </c>
      <c r="U541" s="215">
        <v>11</v>
      </c>
      <c r="V541" s="13"/>
    </row>
    <row r="542" spans="1:22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1696</v>
      </c>
      <c r="L542" s="18" t="s">
        <v>103</v>
      </c>
      <c r="M542" s="15">
        <v>1</v>
      </c>
      <c r="N542" s="16">
        <v>208535</v>
      </c>
      <c r="O542" s="16">
        <f t="shared" si="12"/>
        <v>208535</v>
      </c>
      <c r="P542" s="19" t="s">
        <v>122</v>
      </c>
      <c r="Q542" s="20" t="s">
        <v>950</v>
      </c>
      <c r="R542" s="15" t="s">
        <v>87</v>
      </c>
      <c r="S542" s="59">
        <v>100</v>
      </c>
      <c r="T542" s="216" t="s">
        <v>36</v>
      </c>
      <c r="U542" s="215">
        <v>11</v>
      </c>
      <c r="V542" s="13"/>
    </row>
    <row r="543" spans="1:22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1696</v>
      </c>
      <c r="L543" s="18" t="s">
        <v>103</v>
      </c>
      <c r="M543" s="15">
        <v>1</v>
      </c>
      <c r="N543" s="16">
        <v>160714</v>
      </c>
      <c r="O543" s="16">
        <f t="shared" si="12"/>
        <v>160714</v>
      </c>
      <c r="P543" s="19" t="s">
        <v>122</v>
      </c>
      <c r="Q543" s="20" t="s">
        <v>950</v>
      </c>
      <c r="R543" s="18" t="s">
        <v>89</v>
      </c>
      <c r="S543" s="59">
        <v>100</v>
      </c>
      <c r="T543" s="216" t="s">
        <v>73</v>
      </c>
      <c r="U543" s="215">
        <v>11</v>
      </c>
      <c r="V543" s="13"/>
    </row>
    <row r="544" spans="1:22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1696</v>
      </c>
      <c r="L544" s="18" t="s">
        <v>103</v>
      </c>
      <c r="M544" s="15">
        <v>1</v>
      </c>
      <c r="N544" s="16">
        <v>117857</v>
      </c>
      <c r="O544" s="16">
        <f t="shared" si="12"/>
        <v>117857</v>
      </c>
      <c r="P544" s="19" t="s">
        <v>122</v>
      </c>
      <c r="Q544" s="20" t="s">
        <v>950</v>
      </c>
      <c r="R544" s="18" t="s">
        <v>90</v>
      </c>
      <c r="S544" s="59">
        <v>100</v>
      </c>
      <c r="T544" s="216" t="s">
        <v>37</v>
      </c>
      <c r="U544" s="215">
        <v>11</v>
      </c>
      <c r="V544" s="13"/>
    </row>
    <row r="545" spans="1:22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1696</v>
      </c>
      <c r="L545" s="18" t="s">
        <v>103</v>
      </c>
      <c r="M545" s="15">
        <v>1</v>
      </c>
      <c r="N545" s="16">
        <v>321400</v>
      </c>
      <c r="O545" s="16">
        <f t="shared" si="12"/>
        <v>321400</v>
      </c>
      <c r="P545" s="19" t="s">
        <v>122</v>
      </c>
      <c r="Q545" s="20" t="s">
        <v>950</v>
      </c>
      <c r="R545" s="18" t="s">
        <v>91</v>
      </c>
      <c r="S545" s="59">
        <v>100</v>
      </c>
      <c r="T545" s="216" t="s">
        <v>74</v>
      </c>
      <c r="U545" s="215">
        <v>11</v>
      </c>
      <c r="V545" s="13"/>
    </row>
    <row r="546" spans="1:22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1696</v>
      </c>
      <c r="L546" s="18" t="s">
        <v>103</v>
      </c>
      <c r="M546" s="15">
        <v>1</v>
      </c>
      <c r="N546" s="16">
        <v>63929</v>
      </c>
      <c r="O546" s="16">
        <f t="shared" si="12"/>
        <v>63929</v>
      </c>
      <c r="P546" s="19" t="s">
        <v>122</v>
      </c>
      <c r="Q546" s="20" t="s">
        <v>950</v>
      </c>
      <c r="R546" s="18" t="s">
        <v>94</v>
      </c>
      <c r="S546" s="59">
        <v>100</v>
      </c>
      <c r="T546" s="216" t="s">
        <v>75</v>
      </c>
      <c r="U546" s="215">
        <v>11</v>
      </c>
      <c r="V546" s="13"/>
    </row>
    <row r="547" spans="1:22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1696</v>
      </c>
      <c r="L547" s="18" t="s">
        <v>103</v>
      </c>
      <c r="M547" s="15">
        <v>1</v>
      </c>
      <c r="N547" s="16">
        <v>214285</v>
      </c>
      <c r="O547" s="16">
        <f t="shared" si="12"/>
        <v>214285</v>
      </c>
      <c r="P547" s="19" t="s">
        <v>122</v>
      </c>
      <c r="Q547" s="20" t="s">
        <v>950</v>
      </c>
      <c r="R547" s="18" t="s">
        <v>92</v>
      </c>
      <c r="S547" s="59">
        <v>100</v>
      </c>
      <c r="T547" s="216" t="s">
        <v>76</v>
      </c>
      <c r="U547" s="215">
        <v>11</v>
      </c>
      <c r="V547" s="13"/>
    </row>
    <row r="548" spans="1:22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1696</v>
      </c>
      <c r="L548" s="18" t="s">
        <v>103</v>
      </c>
      <c r="M548" s="15">
        <v>1</v>
      </c>
      <c r="N548" s="16">
        <v>15600</v>
      </c>
      <c r="O548" s="16">
        <f t="shared" si="12"/>
        <v>15600</v>
      </c>
      <c r="P548" s="19" t="s">
        <v>122</v>
      </c>
      <c r="Q548" s="20" t="s">
        <v>950</v>
      </c>
      <c r="R548" s="18" t="s">
        <v>93</v>
      </c>
      <c r="S548" s="59">
        <v>100</v>
      </c>
      <c r="T548" s="216" t="s">
        <v>69</v>
      </c>
      <c r="U548" s="215">
        <v>11</v>
      </c>
      <c r="V548" s="13"/>
    </row>
    <row r="549" spans="1:22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1696</v>
      </c>
      <c r="L549" s="18" t="s">
        <v>103</v>
      </c>
      <c r="M549" s="15">
        <v>1</v>
      </c>
      <c r="N549" s="16">
        <v>178571.43</v>
      </c>
      <c r="O549" s="16">
        <f t="shared" si="12"/>
        <v>178571.43</v>
      </c>
      <c r="P549" s="19" t="s">
        <v>122</v>
      </c>
      <c r="Q549" s="20" t="s">
        <v>950</v>
      </c>
      <c r="R549" s="18" t="s">
        <v>95</v>
      </c>
      <c r="S549" s="59">
        <v>100</v>
      </c>
      <c r="T549" s="216" t="s">
        <v>70</v>
      </c>
      <c r="U549" s="215">
        <v>11</v>
      </c>
      <c r="V549" s="13"/>
    </row>
    <row r="550" spans="1:22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1696</v>
      </c>
      <c r="L550" s="18" t="s">
        <v>103</v>
      </c>
      <c r="M550" s="15">
        <v>1</v>
      </c>
      <c r="N550" s="16">
        <v>150000</v>
      </c>
      <c r="O550" s="16">
        <f t="shared" si="12"/>
        <v>150000</v>
      </c>
      <c r="P550" s="19" t="s">
        <v>122</v>
      </c>
      <c r="Q550" s="20" t="s">
        <v>950</v>
      </c>
      <c r="R550" s="18" t="s">
        <v>96</v>
      </c>
      <c r="S550" s="59">
        <v>100</v>
      </c>
      <c r="T550" s="216" t="s">
        <v>38</v>
      </c>
      <c r="U550" s="215">
        <v>11</v>
      </c>
      <c r="V550" s="13"/>
    </row>
    <row r="551" spans="1:22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1696</v>
      </c>
      <c r="L551" s="18" t="s">
        <v>103</v>
      </c>
      <c r="M551" s="15">
        <v>1</v>
      </c>
      <c r="N551" s="16">
        <v>112500</v>
      </c>
      <c r="O551" s="16">
        <f t="shared" si="12"/>
        <v>112500</v>
      </c>
      <c r="P551" s="19" t="s">
        <v>122</v>
      </c>
      <c r="Q551" s="20" t="s">
        <v>950</v>
      </c>
      <c r="R551" s="18" t="s">
        <v>97</v>
      </c>
      <c r="S551" s="59">
        <v>100</v>
      </c>
      <c r="T551" s="216" t="s">
        <v>39</v>
      </c>
      <c r="U551" s="215">
        <v>11</v>
      </c>
      <c r="V551" s="13"/>
    </row>
    <row r="552" spans="1:22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1696</v>
      </c>
      <c r="L552" s="18" t="s">
        <v>103</v>
      </c>
      <c r="M552" s="15">
        <v>1</v>
      </c>
      <c r="N552" s="16">
        <v>421875</v>
      </c>
      <c r="O552" s="16">
        <f t="shared" si="12"/>
        <v>421875</v>
      </c>
      <c r="P552" s="19" t="s">
        <v>122</v>
      </c>
      <c r="Q552" s="20" t="s">
        <v>950</v>
      </c>
      <c r="R552" s="18" t="s">
        <v>83</v>
      </c>
      <c r="S552" s="59">
        <v>100</v>
      </c>
      <c r="T552" s="216" t="s">
        <v>66</v>
      </c>
      <c r="U552" s="215">
        <v>11</v>
      </c>
      <c r="V552" s="13"/>
    </row>
    <row r="553" spans="1:22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1696</v>
      </c>
      <c r="L553" s="18" t="s">
        <v>103</v>
      </c>
      <c r="M553" s="15">
        <v>1</v>
      </c>
      <c r="N553" s="16">
        <v>185841</v>
      </c>
      <c r="O553" s="16">
        <f t="shared" si="12"/>
        <v>185841</v>
      </c>
      <c r="P553" s="19" t="s">
        <v>122</v>
      </c>
      <c r="Q553" s="20" t="s">
        <v>950</v>
      </c>
      <c r="R553" s="18" t="s">
        <v>85</v>
      </c>
      <c r="S553" s="59">
        <v>100</v>
      </c>
      <c r="T553" s="216" t="s">
        <v>71</v>
      </c>
      <c r="U553" s="215">
        <v>11</v>
      </c>
      <c r="V553" s="13"/>
    </row>
    <row r="554" spans="1:22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1696</v>
      </c>
      <c r="L554" s="18" t="s">
        <v>103</v>
      </c>
      <c r="M554" s="15">
        <v>1</v>
      </c>
      <c r="N554" s="16">
        <v>428571</v>
      </c>
      <c r="O554" s="16">
        <f t="shared" si="12"/>
        <v>428571</v>
      </c>
      <c r="P554" s="19" t="s">
        <v>122</v>
      </c>
      <c r="Q554" s="20" t="s">
        <v>950</v>
      </c>
      <c r="R554" s="18" t="s">
        <v>84</v>
      </c>
      <c r="S554" s="59">
        <v>100</v>
      </c>
      <c r="T554" s="216" t="s">
        <v>72</v>
      </c>
      <c r="U554" s="215">
        <v>11</v>
      </c>
      <c r="V554" s="13"/>
    </row>
    <row r="555" spans="1:22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1696</v>
      </c>
      <c r="L555" s="18" t="s">
        <v>103</v>
      </c>
      <c r="M555" s="15">
        <v>1</v>
      </c>
      <c r="N555" s="16">
        <v>255558</v>
      </c>
      <c r="O555" s="16">
        <f t="shared" si="12"/>
        <v>255558</v>
      </c>
      <c r="P555" s="17" t="s">
        <v>122</v>
      </c>
      <c r="Q555" s="20" t="s">
        <v>950</v>
      </c>
      <c r="R555" s="18" t="s">
        <v>82</v>
      </c>
      <c r="S555" s="59">
        <v>100</v>
      </c>
      <c r="T555" s="216" t="s">
        <v>67</v>
      </c>
      <c r="U555" s="215">
        <v>11</v>
      </c>
      <c r="V555" s="13"/>
    </row>
    <row r="556" spans="1:22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1696</v>
      </c>
      <c r="L556" s="18" t="s">
        <v>103</v>
      </c>
      <c r="M556" s="15">
        <v>1</v>
      </c>
      <c r="N556" s="16">
        <v>702009</v>
      </c>
      <c r="O556" s="16">
        <f t="shared" si="12"/>
        <v>702009</v>
      </c>
      <c r="P556" s="19" t="s">
        <v>122</v>
      </c>
      <c r="Q556" s="20" t="s">
        <v>950</v>
      </c>
      <c r="R556" s="18">
        <v>711000000</v>
      </c>
      <c r="S556" s="59">
        <v>100</v>
      </c>
      <c r="T556" s="216" t="s">
        <v>68</v>
      </c>
      <c r="U556" s="215">
        <v>11</v>
      </c>
      <c r="V556" s="13"/>
    </row>
    <row r="557" spans="1:22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1696</v>
      </c>
      <c r="L557" s="18" t="s">
        <v>103</v>
      </c>
      <c r="M557" s="15">
        <v>1</v>
      </c>
      <c r="N557" s="16">
        <v>246450</v>
      </c>
      <c r="O557" s="16">
        <f t="shared" si="12"/>
        <v>246450</v>
      </c>
      <c r="P557" s="19" t="s">
        <v>182</v>
      </c>
      <c r="Q557" s="20" t="s">
        <v>950</v>
      </c>
      <c r="R557" s="18" t="s">
        <v>86</v>
      </c>
      <c r="S557" s="59">
        <v>100</v>
      </c>
      <c r="T557" s="216" t="s">
        <v>752</v>
      </c>
      <c r="U557" s="215">
        <v>11</v>
      </c>
      <c r="V557" s="13"/>
    </row>
    <row r="558" spans="1:22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1696</v>
      </c>
      <c r="L558" s="18" t="s">
        <v>103</v>
      </c>
      <c r="M558" s="15">
        <v>1</v>
      </c>
      <c r="N558" s="16">
        <v>349942</v>
      </c>
      <c r="O558" s="16">
        <f t="shared" si="12"/>
        <v>349942</v>
      </c>
      <c r="P558" s="19" t="s">
        <v>182</v>
      </c>
      <c r="Q558" s="20" t="s">
        <v>950</v>
      </c>
      <c r="R558" s="15" t="s">
        <v>87</v>
      </c>
      <c r="S558" s="59">
        <v>100</v>
      </c>
      <c r="T558" s="216" t="s">
        <v>36</v>
      </c>
      <c r="U558" s="215">
        <v>11</v>
      </c>
      <c r="V558" s="13"/>
    </row>
    <row r="559" spans="1:22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1696</v>
      </c>
      <c r="L559" s="18" t="s">
        <v>103</v>
      </c>
      <c r="M559" s="15">
        <v>1</v>
      </c>
      <c r="N559" s="16">
        <v>160714</v>
      </c>
      <c r="O559" s="16">
        <f t="shared" ref="O559:O623" si="13">M559*N559</f>
        <v>160714</v>
      </c>
      <c r="P559" s="19" t="s">
        <v>122</v>
      </c>
      <c r="Q559" s="20" t="s">
        <v>950</v>
      </c>
      <c r="R559" s="18" t="s">
        <v>89</v>
      </c>
      <c r="S559" s="59">
        <v>100</v>
      </c>
      <c r="T559" s="216" t="s">
        <v>73</v>
      </c>
      <c r="U559" s="215">
        <v>11</v>
      </c>
      <c r="V559" s="13"/>
    </row>
    <row r="560" spans="1:22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1696</v>
      </c>
      <c r="L560" s="18" t="s">
        <v>103</v>
      </c>
      <c r="M560" s="15">
        <v>1</v>
      </c>
      <c r="N560" s="16">
        <v>214285</v>
      </c>
      <c r="O560" s="16">
        <f t="shared" si="13"/>
        <v>214285</v>
      </c>
      <c r="P560" s="19" t="s">
        <v>122</v>
      </c>
      <c r="Q560" s="20" t="s">
        <v>950</v>
      </c>
      <c r="R560" s="18" t="s">
        <v>90</v>
      </c>
      <c r="S560" s="59">
        <v>100</v>
      </c>
      <c r="T560" s="216" t="s">
        <v>37</v>
      </c>
      <c r="U560" s="215">
        <v>11</v>
      </c>
      <c r="V560" s="13"/>
    </row>
    <row r="561" spans="1:22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1696</v>
      </c>
      <c r="L561" s="18" t="s">
        <v>103</v>
      </c>
      <c r="M561" s="15">
        <v>1</v>
      </c>
      <c r="N561" s="16">
        <v>382100</v>
      </c>
      <c r="O561" s="16">
        <f t="shared" si="13"/>
        <v>382100</v>
      </c>
      <c r="P561" s="19" t="s">
        <v>122</v>
      </c>
      <c r="Q561" s="20" t="s">
        <v>950</v>
      </c>
      <c r="R561" s="18" t="s">
        <v>91</v>
      </c>
      <c r="S561" s="59">
        <v>100</v>
      </c>
      <c r="T561" s="216" t="s">
        <v>74</v>
      </c>
      <c r="U561" s="215">
        <v>11</v>
      </c>
      <c r="V561" s="13"/>
    </row>
    <row r="562" spans="1:22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1696</v>
      </c>
      <c r="L562" s="18" t="s">
        <v>103</v>
      </c>
      <c r="M562" s="15">
        <v>1</v>
      </c>
      <c r="N562" s="16">
        <v>357142</v>
      </c>
      <c r="O562" s="16">
        <f t="shared" si="13"/>
        <v>357142</v>
      </c>
      <c r="P562" s="19" t="s">
        <v>122</v>
      </c>
      <c r="Q562" s="20" t="s">
        <v>950</v>
      </c>
      <c r="R562" s="18" t="s">
        <v>94</v>
      </c>
      <c r="S562" s="59">
        <v>100</v>
      </c>
      <c r="T562" s="216" t="s">
        <v>75</v>
      </c>
      <c r="U562" s="215">
        <v>11</v>
      </c>
      <c r="V562" s="13"/>
    </row>
    <row r="563" spans="1:22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1696</v>
      </c>
      <c r="L563" s="18" t="s">
        <v>103</v>
      </c>
      <c r="M563" s="15">
        <v>1</v>
      </c>
      <c r="N563" s="16">
        <v>214285</v>
      </c>
      <c r="O563" s="16">
        <f t="shared" si="13"/>
        <v>214285</v>
      </c>
      <c r="P563" s="19" t="s">
        <v>122</v>
      </c>
      <c r="Q563" s="20" t="s">
        <v>950</v>
      </c>
      <c r="R563" s="18" t="s">
        <v>92</v>
      </c>
      <c r="S563" s="59">
        <v>100</v>
      </c>
      <c r="T563" s="216" t="s">
        <v>76</v>
      </c>
      <c r="U563" s="215">
        <v>11</v>
      </c>
      <c r="V563" s="13"/>
    </row>
    <row r="564" spans="1:22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1696</v>
      </c>
      <c r="L564" s="18" t="s">
        <v>103</v>
      </c>
      <c r="M564" s="15">
        <v>1</v>
      </c>
      <c r="N564" s="16">
        <v>357428</v>
      </c>
      <c r="O564" s="16">
        <f t="shared" si="13"/>
        <v>357428</v>
      </c>
      <c r="P564" s="19" t="s">
        <v>122</v>
      </c>
      <c r="Q564" s="20" t="s">
        <v>950</v>
      </c>
      <c r="R564" s="18" t="s">
        <v>93</v>
      </c>
      <c r="S564" s="59">
        <v>100</v>
      </c>
      <c r="T564" s="216" t="s">
        <v>69</v>
      </c>
      <c r="U564" s="215">
        <v>11</v>
      </c>
      <c r="V564" s="13"/>
    </row>
    <row r="565" spans="1:22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1696</v>
      </c>
      <c r="L565" s="18" t="s">
        <v>103</v>
      </c>
      <c r="M565" s="15">
        <v>1</v>
      </c>
      <c r="N565" s="16">
        <v>394641.57</v>
      </c>
      <c r="O565" s="16">
        <f t="shared" si="13"/>
        <v>394641.57</v>
      </c>
      <c r="P565" s="19" t="s">
        <v>122</v>
      </c>
      <c r="Q565" s="20" t="s">
        <v>950</v>
      </c>
      <c r="R565" s="18" t="s">
        <v>95</v>
      </c>
      <c r="S565" s="59">
        <v>100</v>
      </c>
      <c r="T565" s="216" t="s">
        <v>70</v>
      </c>
      <c r="U565" s="215">
        <v>11</v>
      </c>
      <c r="V565" s="13"/>
    </row>
    <row r="566" spans="1:22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1696</v>
      </c>
      <c r="L566" s="18" t="s">
        <v>103</v>
      </c>
      <c r="M566" s="15">
        <v>1</v>
      </c>
      <c r="N566" s="16">
        <v>321429</v>
      </c>
      <c r="O566" s="16">
        <f t="shared" si="13"/>
        <v>321429</v>
      </c>
      <c r="P566" s="17" t="s">
        <v>122</v>
      </c>
      <c r="Q566" s="20" t="s">
        <v>950</v>
      </c>
      <c r="R566" s="18" t="s">
        <v>96</v>
      </c>
      <c r="S566" s="59">
        <v>100</v>
      </c>
      <c r="T566" s="216" t="s">
        <v>38</v>
      </c>
      <c r="U566" s="215">
        <v>11</v>
      </c>
      <c r="V566" s="13"/>
    </row>
    <row r="567" spans="1:22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1696</v>
      </c>
      <c r="L567" s="18" t="s">
        <v>103</v>
      </c>
      <c r="M567" s="15">
        <v>1</v>
      </c>
      <c r="N567" s="16">
        <v>112500</v>
      </c>
      <c r="O567" s="16">
        <f t="shared" si="13"/>
        <v>112500</v>
      </c>
      <c r="P567" s="19" t="s">
        <v>122</v>
      </c>
      <c r="Q567" s="20" t="s">
        <v>950</v>
      </c>
      <c r="R567" s="18" t="s">
        <v>97</v>
      </c>
      <c r="S567" s="59">
        <v>100</v>
      </c>
      <c r="T567" s="216" t="s">
        <v>39</v>
      </c>
      <c r="U567" s="215">
        <v>11</v>
      </c>
      <c r="V567" s="13"/>
    </row>
    <row r="568" spans="1:22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13"/>
        <v>3830357</v>
      </c>
      <c r="P568" s="19" t="s">
        <v>122</v>
      </c>
      <c r="Q568" s="20" t="s">
        <v>950</v>
      </c>
      <c r="R568" s="18" t="s">
        <v>105</v>
      </c>
      <c r="S568" s="59">
        <v>0</v>
      </c>
      <c r="T568" s="216" t="s">
        <v>42</v>
      </c>
      <c r="U568" s="215">
        <v>12</v>
      </c>
      <c r="V568" s="13"/>
    </row>
    <row r="569" spans="1:22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13"/>
        <v>883928</v>
      </c>
      <c r="P569" s="19" t="s">
        <v>122</v>
      </c>
      <c r="Q569" s="20" t="s">
        <v>950</v>
      </c>
      <c r="R569" s="18" t="s">
        <v>105</v>
      </c>
      <c r="S569" s="59">
        <v>0</v>
      </c>
      <c r="T569" s="216" t="s">
        <v>42</v>
      </c>
      <c r="U569" s="215">
        <v>12</v>
      </c>
      <c r="V569" s="13"/>
    </row>
    <row r="570" spans="1:22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13"/>
        <v>12809999.999999998</v>
      </c>
      <c r="P570" s="19" t="s">
        <v>122</v>
      </c>
      <c r="Q570" s="20" t="s">
        <v>950</v>
      </c>
      <c r="R570" s="18" t="s">
        <v>105</v>
      </c>
      <c r="S570" s="59">
        <v>0</v>
      </c>
      <c r="T570" s="216" t="s">
        <v>42</v>
      </c>
      <c r="U570" s="215">
        <v>12</v>
      </c>
      <c r="V570" s="13"/>
    </row>
    <row r="571" spans="1:22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13"/>
        <v>1321607</v>
      </c>
      <c r="P571" s="19" t="s">
        <v>122</v>
      </c>
      <c r="Q571" s="20" t="s">
        <v>950</v>
      </c>
      <c r="R571" s="18" t="s">
        <v>105</v>
      </c>
      <c r="S571" s="59">
        <v>0</v>
      </c>
      <c r="T571" s="216" t="s">
        <v>42</v>
      </c>
      <c r="U571" s="215">
        <v>12</v>
      </c>
      <c r="V571" s="13"/>
    </row>
    <row r="572" spans="1:22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13"/>
        <v>810000</v>
      </c>
      <c r="P572" s="19" t="s">
        <v>122</v>
      </c>
      <c r="Q572" s="20" t="s">
        <v>950</v>
      </c>
      <c r="R572" s="18" t="s">
        <v>105</v>
      </c>
      <c r="S572" s="59">
        <v>0</v>
      </c>
      <c r="T572" s="216" t="s">
        <v>42</v>
      </c>
      <c r="U572" s="215">
        <v>12</v>
      </c>
      <c r="V572" s="13"/>
    </row>
    <row r="573" spans="1:22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13"/>
        <v>901924</v>
      </c>
      <c r="P573" s="19" t="s">
        <v>122</v>
      </c>
      <c r="Q573" s="20" t="s">
        <v>950</v>
      </c>
      <c r="R573" s="18" t="s">
        <v>83</v>
      </c>
      <c r="S573" s="59">
        <v>0</v>
      </c>
      <c r="T573" s="216" t="s">
        <v>66</v>
      </c>
      <c r="U573" s="215">
        <v>12</v>
      </c>
      <c r="V573" s="13"/>
    </row>
    <row r="574" spans="1:22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13"/>
        <v>904853.00000000012</v>
      </c>
      <c r="P574" s="19" t="s">
        <v>122</v>
      </c>
      <c r="Q574" s="61" t="s">
        <v>950</v>
      </c>
      <c r="R574" s="18" t="s">
        <v>83</v>
      </c>
      <c r="S574" s="59">
        <v>0</v>
      </c>
      <c r="T574" s="216" t="s">
        <v>66</v>
      </c>
      <c r="U574" s="215">
        <v>12</v>
      </c>
      <c r="V574" s="13"/>
    </row>
    <row r="575" spans="1:22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13"/>
        <v>52885</v>
      </c>
      <c r="P575" s="19" t="s">
        <v>122</v>
      </c>
      <c r="Q575" s="20" t="s">
        <v>950</v>
      </c>
      <c r="R575" s="18" t="s">
        <v>83</v>
      </c>
      <c r="S575" s="59">
        <v>0</v>
      </c>
      <c r="T575" s="216" t="s">
        <v>66</v>
      </c>
      <c r="U575" s="215">
        <v>12</v>
      </c>
      <c r="V575" s="13"/>
    </row>
    <row r="576" spans="1:22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13"/>
        <v>75000</v>
      </c>
      <c r="P576" s="19" t="s">
        <v>122</v>
      </c>
      <c r="Q576" s="61" t="s">
        <v>1432</v>
      </c>
      <c r="R576" s="18" t="s">
        <v>83</v>
      </c>
      <c r="S576" s="59">
        <v>0</v>
      </c>
      <c r="T576" s="216" t="s">
        <v>66</v>
      </c>
      <c r="U576" s="215">
        <v>12</v>
      </c>
      <c r="V576" s="13"/>
    </row>
    <row r="577" spans="1:22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13"/>
        <v>159965.00000000003</v>
      </c>
      <c r="P577" s="19" t="s">
        <v>1650</v>
      </c>
      <c r="Q577" s="61" t="s">
        <v>950</v>
      </c>
      <c r="R577" s="18" t="s">
        <v>83</v>
      </c>
      <c r="S577" s="59">
        <v>0</v>
      </c>
      <c r="T577" s="216" t="s">
        <v>66</v>
      </c>
      <c r="U577" s="215">
        <v>12</v>
      </c>
      <c r="V577" s="13"/>
    </row>
    <row r="578" spans="1:22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13"/>
        <v>1779737</v>
      </c>
      <c r="P578" s="19" t="s">
        <v>122</v>
      </c>
      <c r="Q578" s="61" t="s">
        <v>950</v>
      </c>
      <c r="R578" s="18" t="s">
        <v>85</v>
      </c>
      <c r="S578" s="59">
        <v>0</v>
      </c>
      <c r="T578" s="216" t="s">
        <v>71</v>
      </c>
      <c r="U578" s="215">
        <v>12</v>
      </c>
      <c r="V578" s="13"/>
    </row>
    <row r="579" spans="1:22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13"/>
        <v>2840321</v>
      </c>
      <c r="P579" s="19" t="s">
        <v>122</v>
      </c>
      <c r="Q579" s="61" t="s">
        <v>950</v>
      </c>
      <c r="R579" s="18" t="s">
        <v>85</v>
      </c>
      <c r="S579" s="59">
        <v>0</v>
      </c>
      <c r="T579" s="216" t="s">
        <v>71</v>
      </c>
      <c r="U579" s="215">
        <v>12</v>
      </c>
      <c r="V579" s="13"/>
    </row>
    <row r="580" spans="1:22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13"/>
        <v>503417</v>
      </c>
      <c r="P580" s="19" t="s">
        <v>122</v>
      </c>
      <c r="Q580" s="61" t="s">
        <v>950</v>
      </c>
      <c r="R580" s="18" t="s">
        <v>85</v>
      </c>
      <c r="S580" s="59">
        <v>0</v>
      </c>
      <c r="T580" s="216" t="s">
        <v>71</v>
      </c>
      <c r="U580" s="215">
        <v>12</v>
      </c>
      <c r="V580" s="13"/>
    </row>
    <row r="581" spans="1:22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13"/>
        <v>229821</v>
      </c>
      <c r="P581" s="19" t="s">
        <v>122</v>
      </c>
      <c r="Q581" s="61" t="s">
        <v>950</v>
      </c>
      <c r="R581" s="18" t="s">
        <v>85</v>
      </c>
      <c r="S581" s="59">
        <v>0</v>
      </c>
      <c r="T581" s="216" t="s">
        <v>71</v>
      </c>
      <c r="U581" s="215">
        <v>12</v>
      </c>
      <c r="V581" s="13"/>
    </row>
    <row r="582" spans="1:22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13"/>
        <v>178571</v>
      </c>
      <c r="P582" s="19" t="s">
        <v>181</v>
      </c>
      <c r="Q582" s="61" t="s">
        <v>950</v>
      </c>
      <c r="R582" s="18" t="s">
        <v>85</v>
      </c>
      <c r="S582" s="59">
        <v>0</v>
      </c>
      <c r="T582" s="216" t="s">
        <v>71</v>
      </c>
      <c r="U582" s="215">
        <v>12</v>
      </c>
      <c r="V582" s="13"/>
    </row>
    <row r="583" spans="1:22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13"/>
        <v>618542</v>
      </c>
      <c r="P583" s="19" t="s">
        <v>122</v>
      </c>
      <c r="Q583" s="61" t="s">
        <v>950</v>
      </c>
      <c r="R583" s="18" t="s">
        <v>84</v>
      </c>
      <c r="S583" s="59">
        <v>0</v>
      </c>
      <c r="T583" s="216" t="s">
        <v>72</v>
      </c>
      <c r="U583" s="215">
        <v>12</v>
      </c>
      <c r="V583" s="13"/>
    </row>
    <row r="584" spans="1:22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13"/>
        <v>123708</v>
      </c>
      <c r="P584" s="19" t="s">
        <v>122</v>
      </c>
      <c r="Q584" s="61" t="s">
        <v>950</v>
      </c>
      <c r="R584" s="18" t="s">
        <v>84</v>
      </c>
      <c r="S584" s="59">
        <v>0</v>
      </c>
      <c r="T584" s="216" t="s">
        <v>72</v>
      </c>
      <c r="U584" s="215">
        <v>12</v>
      </c>
      <c r="V584" s="13"/>
    </row>
    <row r="585" spans="1:22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13"/>
        <v>903771</v>
      </c>
      <c r="P585" s="19" t="s">
        <v>122</v>
      </c>
      <c r="Q585" s="61" t="s">
        <v>950</v>
      </c>
      <c r="R585" s="18" t="s">
        <v>84</v>
      </c>
      <c r="S585" s="59">
        <v>0</v>
      </c>
      <c r="T585" s="216" t="s">
        <v>72</v>
      </c>
      <c r="U585" s="215">
        <v>12</v>
      </c>
      <c r="V585" s="13"/>
    </row>
    <row r="586" spans="1:22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13"/>
        <v>124387</v>
      </c>
      <c r="P586" s="19" t="s">
        <v>122</v>
      </c>
      <c r="Q586" s="61" t="s">
        <v>950</v>
      </c>
      <c r="R586" s="18" t="s">
        <v>84</v>
      </c>
      <c r="S586" s="59">
        <v>0</v>
      </c>
      <c r="T586" s="216" t="s">
        <v>72</v>
      </c>
      <c r="U586" s="215">
        <v>12</v>
      </c>
      <c r="V586" s="13"/>
    </row>
    <row r="587" spans="1:22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13"/>
        <v>51428</v>
      </c>
      <c r="P587" s="19" t="s">
        <v>122</v>
      </c>
      <c r="Q587" s="61" t="s">
        <v>950</v>
      </c>
      <c r="R587" s="18" t="s">
        <v>84</v>
      </c>
      <c r="S587" s="59">
        <v>0</v>
      </c>
      <c r="T587" s="216" t="s">
        <v>72</v>
      </c>
      <c r="U587" s="215">
        <v>12</v>
      </c>
      <c r="V587" s="13"/>
    </row>
    <row r="588" spans="1:22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13"/>
        <v>119419</v>
      </c>
      <c r="P588" s="19" t="s">
        <v>132</v>
      </c>
      <c r="Q588" s="61" t="s">
        <v>950</v>
      </c>
      <c r="R588" s="18" t="s">
        <v>84</v>
      </c>
      <c r="S588" s="59">
        <v>0</v>
      </c>
      <c r="T588" s="216" t="s">
        <v>72</v>
      </c>
      <c r="U588" s="215">
        <v>12</v>
      </c>
      <c r="V588" s="13"/>
    </row>
    <row r="589" spans="1:22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13"/>
        <v>641964</v>
      </c>
      <c r="P589" s="19" t="s">
        <v>122</v>
      </c>
      <c r="Q589" s="61" t="s">
        <v>950</v>
      </c>
      <c r="R589" s="18">
        <v>711000000</v>
      </c>
      <c r="S589" s="59">
        <v>0</v>
      </c>
      <c r="T589" s="216" t="s">
        <v>68</v>
      </c>
      <c r="U589" s="215">
        <v>12</v>
      </c>
      <c r="V589" s="13"/>
    </row>
    <row r="590" spans="1:22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13"/>
        <v>1901429</v>
      </c>
      <c r="P590" s="19" t="s">
        <v>122</v>
      </c>
      <c r="Q590" s="61" t="s">
        <v>950</v>
      </c>
      <c r="R590" s="18">
        <v>711000000</v>
      </c>
      <c r="S590" s="59">
        <v>0</v>
      </c>
      <c r="T590" s="216" t="s">
        <v>68</v>
      </c>
      <c r="U590" s="215">
        <v>12</v>
      </c>
      <c r="V590" s="13"/>
    </row>
    <row r="591" spans="1:22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13"/>
        <v>535657</v>
      </c>
      <c r="P591" s="19" t="s">
        <v>122</v>
      </c>
      <c r="Q591" s="61" t="s">
        <v>950</v>
      </c>
      <c r="R591" s="18">
        <v>711000000</v>
      </c>
      <c r="S591" s="59">
        <v>0</v>
      </c>
      <c r="T591" s="216" t="s">
        <v>68</v>
      </c>
      <c r="U591" s="215">
        <v>12</v>
      </c>
      <c r="V591" s="13"/>
    </row>
    <row r="592" spans="1:22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13"/>
        <v>1362392</v>
      </c>
      <c r="P592" s="19" t="s">
        <v>122</v>
      </c>
      <c r="Q592" s="61" t="s">
        <v>950</v>
      </c>
      <c r="R592" s="18" t="s">
        <v>86</v>
      </c>
      <c r="S592" s="19">
        <v>0</v>
      </c>
      <c r="T592" s="216" t="s">
        <v>752</v>
      </c>
      <c r="U592" s="215">
        <v>12</v>
      </c>
      <c r="V592" s="13"/>
    </row>
    <row r="593" spans="1:22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13"/>
        <v>3059541</v>
      </c>
      <c r="P593" s="19" t="s">
        <v>182</v>
      </c>
      <c r="Q593" s="61" t="s">
        <v>950</v>
      </c>
      <c r="R593" s="18" t="s">
        <v>86</v>
      </c>
      <c r="S593" s="19">
        <v>0</v>
      </c>
      <c r="T593" s="216" t="s">
        <v>752</v>
      </c>
      <c r="U593" s="215">
        <v>12</v>
      </c>
      <c r="V593" s="13"/>
    </row>
    <row r="594" spans="1:22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13"/>
        <v>171429</v>
      </c>
      <c r="P594" s="19" t="s">
        <v>182</v>
      </c>
      <c r="Q594" s="61" t="s">
        <v>950</v>
      </c>
      <c r="R594" s="18" t="s">
        <v>86</v>
      </c>
      <c r="S594" s="19">
        <v>0</v>
      </c>
      <c r="T594" s="216" t="s">
        <v>752</v>
      </c>
      <c r="U594" s="215">
        <v>12</v>
      </c>
      <c r="V594" s="13"/>
    </row>
    <row r="595" spans="1:22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13"/>
        <v>140000</v>
      </c>
      <c r="P595" s="19" t="s">
        <v>808</v>
      </c>
      <c r="Q595" s="61" t="s">
        <v>950</v>
      </c>
      <c r="R595" s="18" t="s">
        <v>86</v>
      </c>
      <c r="S595" s="59">
        <v>0</v>
      </c>
      <c r="T595" s="216" t="s">
        <v>752</v>
      </c>
      <c r="U595" s="215">
        <v>12</v>
      </c>
      <c r="V595" s="13"/>
    </row>
    <row r="596" spans="1:22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13"/>
        <v>2545884</v>
      </c>
      <c r="P596" s="19" t="s">
        <v>122</v>
      </c>
      <c r="Q596" s="61" t="s">
        <v>950</v>
      </c>
      <c r="R596" s="15" t="s">
        <v>87</v>
      </c>
      <c r="S596" s="59">
        <v>0</v>
      </c>
      <c r="T596" s="216" t="s">
        <v>36</v>
      </c>
      <c r="U596" s="215">
        <v>12</v>
      </c>
      <c r="V596" s="13"/>
    </row>
    <row r="597" spans="1:22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13"/>
        <v>1232243</v>
      </c>
      <c r="P597" s="19" t="s">
        <v>182</v>
      </c>
      <c r="Q597" s="61" t="s">
        <v>950</v>
      </c>
      <c r="R597" s="15" t="s">
        <v>87</v>
      </c>
      <c r="S597" s="59">
        <v>0</v>
      </c>
      <c r="T597" s="216" t="s">
        <v>36</v>
      </c>
      <c r="U597" s="215">
        <v>12</v>
      </c>
      <c r="V597" s="13"/>
    </row>
    <row r="598" spans="1:22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13"/>
        <v>424116.00000000006</v>
      </c>
      <c r="P598" s="19" t="s">
        <v>182</v>
      </c>
      <c r="Q598" s="61" t="s">
        <v>950</v>
      </c>
      <c r="R598" s="15" t="s">
        <v>87</v>
      </c>
      <c r="S598" s="59">
        <v>0</v>
      </c>
      <c r="T598" s="216" t="s">
        <v>36</v>
      </c>
      <c r="U598" s="215">
        <v>12</v>
      </c>
      <c r="V598" s="13"/>
    </row>
    <row r="599" spans="1:22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13"/>
        <v>132732</v>
      </c>
      <c r="P599" s="19" t="s">
        <v>122</v>
      </c>
      <c r="Q599" s="61" t="s">
        <v>950</v>
      </c>
      <c r="R599" s="15" t="s">
        <v>87</v>
      </c>
      <c r="S599" s="59">
        <v>0</v>
      </c>
      <c r="T599" s="216" t="s">
        <v>36</v>
      </c>
      <c r="U599" s="215">
        <v>12</v>
      </c>
      <c r="V599" s="13"/>
    </row>
    <row r="600" spans="1:22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13"/>
        <v>160650</v>
      </c>
      <c r="P600" s="87" t="s">
        <v>132</v>
      </c>
      <c r="Q600" s="61" t="s">
        <v>950</v>
      </c>
      <c r="R600" s="15" t="s">
        <v>87</v>
      </c>
      <c r="S600" s="59">
        <v>0</v>
      </c>
      <c r="T600" s="216" t="s">
        <v>36</v>
      </c>
      <c r="U600" s="215">
        <v>12</v>
      </c>
      <c r="V600" s="13"/>
    </row>
    <row r="601" spans="1:22" s="21" customFormat="1" ht="114.75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13"/>
        <v>735840</v>
      </c>
      <c r="P601" s="19" t="s">
        <v>182</v>
      </c>
      <c r="Q601" s="61" t="s">
        <v>950</v>
      </c>
      <c r="R601" s="15" t="s">
        <v>87</v>
      </c>
      <c r="S601" s="59">
        <v>0</v>
      </c>
      <c r="T601" s="216" t="s">
        <v>36</v>
      </c>
      <c r="U601" s="215">
        <v>12</v>
      </c>
      <c r="V601" s="13"/>
    </row>
    <row r="602" spans="1:22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13"/>
        <v>457217</v>
      </c>
      <c r="P602" s="19" t="s">
        <v>122</v>
      </c>
      <c r="Q602" s="61" t="s">
        <v>950</v>
      </c>
      <c r="R602" s="18" t="s">
        <v>89</v>
      </c>
      <c r="S602" s="59">
        <v>100</v>
      </c>
      <c r="T602" s="216" t="s">
        <v>73</v>
      </c>
      <c r="U602" s="215">
        <v>12</v>
      </c>
      <c r="V602" s="13"/>
    </row>
    <row r="603" spans="1:22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13"/>
        <v>949484</v>
      </c>
      <c r="P603" s="19" t="s">
        <v>122</v>
      </c>
      <c r="Q603" s="61" t="s">
        <v>950</v>
      </c>
      <c r="R603" s="18" t="s">
        <v>89</v>
      </c>
      <c r="S603" s="59">
        <v>0</v>
      </c>
      <c r="T603" s="216" t="s">
        <v>73</v>
      </c>
      <c r="U603" s="215">
        <v>12</v>
      </c>
      <c r="V603" s="13"/>
    </row>
    <row r="604" spans="1:22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13"/>
        <v>93335</v>
      </c>
      <c r="P604" s="19" t="s">
        <v>122</v>
      </c>
      <c r="Q604" s="61" t="s">
        <v>950</v>
      </c>
      <c r="R604" s="18" t="s">
        <v>89</v>
      </c>
      <c r="S604" s="59">
        <v>0</v>
      </c>
      <c r="T604" s="216" t="s">
        <v>73</v>
      </c>
      <c r="U604" s="215">
        <v>12</v>
      </c>
      <c r="V604" s="13"/>
    </row>
    <row r="605" spans="1:22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13"/>
        <v>273428</v>
      </c>
      <c r="P605" s="19" t="s">
        <v>122</v>
      </c>
      <c r="Q605" s="61" t="s">
        <v>950</v>
      </c>
      <c r="R605" s="18" t="s">
        <v>89</v>
      </c>
      <c r="S605" s="59">
        <v>0</v>
      </c>
      <c r="T605" s="216" t="s">
        <v>73</v>
      </c>
      <c r="U605" s="215">
        <v>12</v>
      </c>
      <c r="V605" s="13"/>
    </row>
    <row r="606" spans="1:22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13"/>
        <v>238839</v>
      </c>
      <c r="P606" s="19" t="s">
        <v>131</v>
      </c>
      <c r="Q606" s="61" t="s">
        <v>950</v>
      </c>
      <c r="R606" s="18" t="s">
        <v>89</v>
      </c>
      <c r="S606" s="59">
        <v>0</v>
      </c>
      <c r="T606" s="216" t="s">
        <v>73</v>
      </c>
      <c r="U606" s="215">
        <v>12</v>
      </c>
      <c r="V606" s="13"/>
    </row>
    <row r="607" spans="1:22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13"/>
        <v>1062359</v>
      </c>
      <c r="P607" s="19" t="s">
        <v>122</v>
      </c>
      <c r="Q607" s="61" t="s">
        <v>950</v>
      </c>
      <c r="R607" s="18" t="s">
        <v>90</v>
      </c>
      <c r="S607" s="59">
        <v>0</v>
      </c>
      <c r="T607" s="216" t="s">
        <v>37</v>
      </c>
      <c r="U607" s="215">
        <v>12</v>
      </c>
      <c r="V607" s="13"/>
    </row>
    <row r="608" spans="1:22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13"/>
        <v>1655357</v>
      </c>
      <c r="P608" s="19" t="s">
        <v>122</v>
      </c>
      <c r="Q608" s="61" t="s">
        <v>950</v>
      </c>
      <c r="R608" s="18" t="s">
        <v>90</v>
      </c>
      <c r="S608" s="59">
        <v>0</v>
      </c>
      <c r="T608" s="216" t="s">
        <v>37</v>
      </c>
      <c r="U608" s="215">
        <v>12</v>
      </c>
      <c r="V608" s="13"/>
    </row>
    <row r="609" spans="1:22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13"/>
        <v>381250</v>
      </c>
      <c r="P609" s="19" t="s">
        <v>122</v>
      </c>
      <c r="Q609" s="61" t="s">
        <v>950</v>
      </c>
      <c r="R609" s="18" t="s">
        <v>90</v>
      </c>
      <c r="S609" s="59">
        <v>0</v>
      </c>
      <c r="T609" s="216" t="s">
        <v>37</v>
      </c>
      <c r="U609" s="215">
        <v>12</v>
      </c>
      <c r="V609" s="13"/>
    </row>
    <row r="610" spans="1:22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13"/>
        <v>48214</v>
      </c>
      <c r="P610" s="19" t="s">
        <v>122</v>
      </c>
      <c r="Q610" s="61" t="s">
        <v>950</v>
      </c>
      <c r="R610" s="18" t="s">
        <v>90</v>
      </c>
      <c r="S610" s="59">
        <v>0</v>
      </c>
      <c r="T610" s="216" t="s">
        <v>37</v>
      </c>
      <c r="U610" s="215">
        <v>12</v>
      </c>
      <c r="V610" s="13"/>
    </row>
    <row r="611" spans="1:22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13"/>
        <v>35714</v>
      </c>
      <c r="P611" s="19" t="s">
        <v>181</v>
      </c>
      <c r="Q611" s="19" t="s">
        <v>826</v>
      </c>
      <c r="R611" s="18" t="s">
        <v>90</v>
      </c>
      <c r="S611" s="59">
        <v>0</v>
      </c>
      <c r="T611" s="216" t="s">
        <v>37</v>
      </c>
      <c r="U611" s="215">
        <v>12</v>
      </c>
      <c r="V611" s="13"/>
    </row>
    <row r="612" spans="1:22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13"/>
        <v>1051492</v>
      </c>
      <c r="P612" s="19" t="s">
        <v>122</v>
      </c>
      <c r="Q612" s="20" t="s">
        <v>950</v>
      </c>
      <c r="R612" s="18" t="s">
        <v>92</v>
      </c>
      <c r="S612" s="59">
        <v>0</v>
      </c>
      <c r="T612" s="216" t="s">
        <v>76</v>
      </c>
      <c r="U612" s="215">
        <v>12</v>
      </c>
      <c r="V612" s="13"/>
    </row>
    <row r="613" spans="1:22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13"/>
        <v>1160755</v>
      </c>
      <c r="P613" s="19" t="s">
        <v>122</v>
      </c>
      <c r="Q613" s="20" t="s">
        <v>950</v>
      </c>
      <c r="R613" s="18" t="s">
        <v>92</v>
      </c>
      <c r="S613" s="59">
        <v>0</v>
      </c>
      <c r="T613" s="216" t="s">
        <v>76</v>
      </c>
      <c r="U613" s="215">
        <v>12</v>
      </c>
      <c r="V613" s="13"/>
    </row>
    <row r="614" spans="1:22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13"/>
        <v>143890</v>
      </c>
      <c r="P614" s="19" t="s">
        <v>122</v>
      </c>
      <c r="Q614" s="20" t="s">
        <v>950</v>
      </c>
      <c r="R614" s="18" t="s">
        <v>92</v>
      </c>
      <c r="S614" s="59">
        <v>0</v>
      </c>
      <c r="T614" s="216" t="s">
        <v>76</v>
      </c>
      <c r="U614" s="215">
        <v>12</v>
      </c>
      <c r="V614" s="13"/>
    </row>
    <row r="615" spans="1:22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13"/>
        <v>214285</v>
      </c>
      <c r="P615" s="19" t="s">
        <v>122</v>
      </c>
      <c r="Q615" s="19" t="s">
        <v>950</v>
      </c>
      <c r="R615" s="18" t="s">
        <v>92</v>
      </c>
      <c r="S615" s="59">
        <v>0</v>
      </c>
      <c r="T615" s="216" t="s">
        <v>76</v>
      </c>
      <c r="U615" s="215">
        <v>12</v>
      </c>
      <c r="V615" s="13"/>
    </row>
    <row r="616" spans="1:22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13"/>
        <v>102678</v>
      </c>
      <c r="P616" s="19" t="s">
        <v>122</v>
      </c>
      <c r="Q616" s="20" t="s">
        <v>950</v>
      </c>
      <c r="R616" s="18" t="s">
        <v>92</v>
      </c>
      <c r="S616" s="59">
        <v>0</v>
      </c>
      <c r="T616" s="216" t="s">
        <v>76</v>
      </c>
      <c r="U616" s="215">
        <v>12</v>
      </c>
      <c r="V616" s="13"/>
    </row>
    <row r="617" spans="1:22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1711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 t="s">
        <v>122</v>
      </c>
      <c r="Q617" s="19" t="s">
        <v>950</v>
      </c>
      <c r="R617" s="19" t="s">
        <v>92</v>
      </c>
      <c r="S617" s="18">
        <v>0</v>
      </c>
      <c r="T617" s="220" t="s">
        <v>76</v>
      </c>
      <c r="U617" s="215">
        <v>12</v>
      </c>
      <c r="V617" s="13"/>
    </row>
    <row r="618" spans="1:22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13"/>
        <v>1081500</v>
      </c>
      <c r="P618" s="19" t="s">
        <v>122</v>
      </c>
      <c r="Q618" s="20" t="s">
        <v>950</v>
      </c>
      <c r="R618" s="18" t="s">
        <v>95</v>
      </c>
      <c r="S618" s="59">
        <v>0</v>
      </c>
      <c r="T618" s="216" t="s">
        <v>70</v>
      </c>
      <c r="U618" s="215">
        <v>12</v>
      </c>
      <c r="V618" s="13"/>
    </row>
    <row r="619" spans="1:22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13"/>
        <v>845678</v>
      </c>
      <c r="P619" s="19" t="s">
        <v>122</v>
      </c>
      <c r="Q619" s="20" t="s">
        <v>950</v>
      </c>
      <c r="R619" s="18" t="s">
        <v>95</v>
      </c>
      <c r="S619" s="59">
        <v>0</v>
      </c>
      <c r="T619" s="216" t="s">
        <v>70</v>
      </c>
      <c r="U619" s="215">
        <v>12</v>
      </c>
      <c r="V619" s="13"/>
    </row>
    <row r="620" spans="1:22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13"/>
        <v>225000</v>
      </c>
      <c r="P620" s="19" t="s">
        <v>122</v>
      </c>
      <c r="Q620" s="20" t="s">
        <v>950</v>
      </c>
      <c r="R620" s="18" t="s">
        <v>95</v>
      </c>
      <c r="S620" s="59">
        <v>0</v>
      </c>
      <c r="T620" s="216" t="s">
        <v>70</v>
      </c>
      <c r="U620" s="215">
        <v>12</v>
      </c>
      <c r="V620" s="13"/>
    </row>
    <row r="621" spans="1:22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13"/>
        <v>573750</v>
      </c>
      <c r="P621" s="19" t="s">
        <v>122</v>
      </c>
      <c r="Q621" s="20" t="s">
        <v>950</v>
      </c>
      <c r="R621" s="18" t="s">
        <v>95</v>
      </c>
      <c r="S621" s="59">
        <v>0</v>
      </c>
      <c r="T621" s="216" t="s">
        <v>70</v>
      </c>
      <c r="U621" s="215">
        <v>12</v>
      </c>
      <c r="V621" s="13"/>
    </row>
    <row r="622" spans="1:22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13"/>
        <v>267857</v>
      </c>
      <c r="P622" s="19" t="s">
        <v>112</v>
      </c>
      <c r="Q622" s="20" t="s">
        <v>950</v>
      </c>
      <c r="R622" s="18" t="s">
        <v>95</v>
      </c>
      <c r="S622" s="59">
        <v>0</v>
      </c>
      <c r="T622" s="216" t="s">
        <v>70</v>
      </c>
      <c r="U622" s="215">
        <v>12</v>
      </c>
      <c r="V622" s="13"/>
    </row>
    <row r="623" spans="1:22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13"/>
        <v>1620459</v>
      </c>
      <c r="P623" s="19" t="s">
        <v>122</v>
      </c>
      <c r="Q623" s="20" t="s">
        <v>950</v>
      </c>
      <c r="R623" s="18" t="s">
        <v>96</v>
      </c>
      <c r="S623" s="59">
        <v>0</v>
      </c>
      <c r="T623" s="216" t="s">
        <v>38</v>
      </c>
      <c r="U623" s="215">
        <v>12</v>
      </c>
      <c r="V623" s="13"/>
    </row>
    <row r="624" spans="1:22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4">M624*N624</f>
        <v>2867893</v>
      </c>
      <c r="P624" s="17" t="s">
        <v>122</v>
      </c>
      <c r="Q624" s="20" t="s">
        <v>950</v>
      </c>
      <c r="R624" s="18" t="s">
        <v>96</v>
      </c>
      <c r="S624" s="59">
        <v>0</v>
      </c>
      <c r="T624" s="216" t="s">
        <v>38</v>
      </c>
      <c r="U624" s="215">
        <v>12</v>
      </c>
      <c r="V624" s="13"/>
    </row>
    <row r="625" spans="1:22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4"/>
        <v>228788</v>
      </c>
      <c r="P625" s="17" t="s">
        <v>122</v>
      </c>
      <c r="Q625" s="20" t="s">
        <v>950</v>
      </c>
      <c r="R625" s="18" t="s">
        <v>96</v>
      </c>
      <c r="S625" s="59">
        <v>0</v>
      </c>
      <c r="T625" s="216" t="s">
        <v>38</v>
      </c>
      <c r="U625" s="215">
        <v>12</v>
      </c>
      <c r="V625" s="13"/>
    </row>
    <row r="626" spans="1:22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1696</v>
      </c>
      <c r="L626" s="18" t="s">
        <v>103</v>
      </c>
      <c r="M626" s="15">
        <v>1</v>
      </c>
      <c r="N626" s="16">
        <v>1834285</v>
      </c>
      <c r="O626" s="16">
        <f t="shared" si="14"/>
        <v>1834285</v>
      </c>
      <c r="P626" s="19" t="s">
        <v>122</v>
      </c>
      <c r="Q626" s="20" t="s">
        <v>950</v>
      </c>
      <c r="R626" s="18" t="s">
        <v>105</v>
      </c>
      <c r="S626" s="59">
        <v>0</v>
      </c>
      <c r="T626" s="216" t="s">
        <v>1548</v>
      </c>
      <c r="U626" s="215">
        <v>13</v>
      </c>
      <c r="V626" s="13"/>
    </row>
    <row r="627" spans="1:22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4"/>
        <v>477678</v>
      </c>
      <c r="P627" s="19" t="s">
        <v>808</v>
      </c>
      <c r="Q627" s="20" t="s">
        <v>950</v>
      </c>
      <c r="R627" s="18" t="s">
        <v>105</v>
      </c>
      <c r="S627" s="59">
        <v>0</v>
      </c>
      <c r="T627" s="216" t="s">
        <v>1548</v>
      </c>
      <c r="U627" s="215">
        <v>13</v>
      </c>
      <c r="V627" s="13"/>
    </row>
    <row r="628" spans="1:22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1552</v>
      </c>
      <c r="J628" s="24" t="s">
        <v>1551</v>
      </c>
      <c r="K628" s="20" t="s">
        <v>102</v>
      </c>
      <c r="L628" s="18" t="s">
        <v>103</v>
      </c>
      <c r="M628" s="15">
        <v>1</v>
      </c>
      <c r="N628" s="16">
        <v>446428</v>
      </c>
      <c r="O628" s="16">
        <f t="shared" si="14"/>
        <v>446428</v>
      </c>
      <c r="P628" s="19" t="s">
        <v>104</v>
      </c>
      <c r="Q628" s="20" t="s">
        <v>950</v>
      </c>
      <c r="R628" s="18" t="s">
        <v>105</v>
      </c>
      <c r="S628" s="59">
        <v>100</v>
      </c>
      <c r="T628" s="216" t="s">
        <v>45</v>
      </c>
      <c r="U628" s="215">
        <v>13</v>
      </c>
      <c r="V628" s="13"/>
    </row>
    <row r="629" spans="1:22" ht="63.75">
      <c r="A629" s="19">
        <v>614</v>
      </c>
      <c r="B629" s="25" t="s">
        <v>33</v>
      </c>
      <c r="C629" s="19" t="s">
        <v>32</v>
      </c>
      <c r="D629" s="19" t="s">
        <v>812</v>
      </c>
      <c r="E629" s="20" t="s">
        <v>813</v>
      </c>
      <c r="F629" s="20" t="s">
        <v>814</v>
      </c>
      <c r="G629" s="20" t="s">
        <v>813</v>
      </c>
      <c r="H629" s="20" t="s">
        <v>814</v>
      </c>
      <c r="I629" s="20" t="s">
        <v>815</v>
      </c>
      <c r="J629" s="24" t="s">
        <v>712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4"/>
        <v>580357</v>
      </c>
      <c r="P629" s="19" t="s">
        <v>181</v>
      </c>
      <c r="Q629" s="20" t="s">
        <v>950</v>
      </c>
      <c r="R629" s="18" t="s">
        <v>105</v>
      </c>
      <c r="S629" s="59">
        <v>100</v>
      </c>
      <c r="T629" s="216" t="s">
        <v>45</v>
      </c>
      <c r="U629" s="215">
        <v>13</v>
      </c>
      <c r="V629" s="13"/>
    </row>
    <row r="630" spans="1:22" ht="89.25">
      <c r="A630" s="19">
        <v>615</v>
      </c>
      <c r="B630" s="25" t="s">
        <v>33</v>
      </c>
      <c r="C630" s="19" t="s">
        <v>32</v>
      </c>
      <c r="D630" s="19" t="s">
        <v>816</v>
      </c>
      <c r="E630" s="20" t="s">
        <v>874</v>
      </c>
      <c r="F630" s="20" t="s">
        <v>818</v>
      </c>
      <c r="G630" s="20" t="s">
        <v>875</v>
      </c>
      <c r="H630" s="20" t="s">
        <v>819</v>
      </c>
      <c r="I630" s="20" t="s">
        <v>817</v>
      </c>
      <c r="J630" s="24" t="s">
        <v>713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4"/>
        <v>535714</v>
      </c>
      <c r="P630" s="19" t="s">
        <v>808</v>
      </c>
      <c r="Q630" s="20" t="s">
        <v>950</v>
      </c>
      <c r="R630" s="18" t="s">
        <v>105</v>
      </c>
      <c r="S630" s="59">
        <v>100</v>
      </c>
      <c r="T630" s="216" t="s">
        <v>45</v>
      </c>
      <c r="U630" s="215">
        <v>13</v>
      </c>
      <c r="V630" s="13"/>
    </row>
    <row r="631" spans="1:22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4"/>
        <v>7000000</v>
      </c>
      <c r="P631" s="19" t="s">
        <v>122</v>
      </c>
      <c r="Q631" s="20" t="s">
        <v>950</v>
      </c>
      <c r="R631" s="18">
        <v>751110000</v>
      </c>
      <c r="S631" s="59">
        <v>100</v>
      </c>
      <c r="T631" s="216" t="s">
        <v>46</v>
      </c>
      <c r="U631" s="215">
        <v>13</v>
      </c>
      <c r="V631" s="13"/>
    </row>
    <row r="632" spans="1:22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1696</v>
      </c>
      <c r="L632" s="18" t="s">
        <v>103</v>
      </c>
      <c r="M632" s="15">
        <v>1</v>
      </c>
      <c r="N632" s="16">
        <v>3750000</v>
      </c>
      <c r="O632" s="16">
        <f t="shared" si="14"/>
        <v>3750000</v>
      </c>
      <c r="P632" s="19" t="s">
        <v>104</v>
      </c>
      <c r="Q632" s="20" t="s">
        <v>950</v>
      </c>
      <c r="R632" s="18" t="s">
        <v>105</v>
      </c>
      <c r="S632" s="59">
        <v>0</v>
      </c>
      <c r="T632" s="216" t="s">
        <v>57</v>
      </c>
      <c r="U632" s="215">
        <v>13</v>
      </c>
      <c r="V632" s="13"/>
    </row>
    <row r="633" spans="1:22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0" t="s">
        <v>1696</v>
      </c>
      <c r="L633" s="18" t="s">
        <v>103</v>
      </c>
      <c r="M633" s="15">
        <v>1</v>
      </c>
      <c r="N633" s="16">
        <v>3571428</v>
      </c>
      <c r="O633" s="16">
        <f t="shared" si="14"/>
        <v>3571428</v>
      </c>
      <c r="P633" s="19" t="s">
        <v>104</v>
      </c>
      <c r="Q633" s="20" t="s">
        <v>950</v>
      </c>
      <c r="R633" s="18" t="s">
        <v>105</v>
      </c>
      <c r="S633" s="59">
        <v>0</v>
      </c>
      <c r="T633" s="216" t="s">
        <v>63</v>
      </c>
      <c r="U633" s="215">
        <v>13</v>
      </c>
      <c r="V633" s="13"/>
    </row>
    <row r="634" spans="1:22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1696</v>
      </c>
      <c r="L634" s="18" t="s">
        <v>103</v>
      </c>
      <c r="M634" s="15">
        <v>1</v>
      </c>
      <c r="N634" s="16">
        <v>4642857</v>
      </c>
      <c r="O634" s="16">
        <f t="shared" si="14"/>
        <v>4642857</v>
      </c>
      <c r="P634" s="19" t="s">
        <v>112</v>
      </c>
      <c r="Q634" s="20" t="s">
        <v>950</v>
      </c>
      <c r="R634" s="18" t="s">
        <v>105</v>
      </c>
      <c r="S634" s="59">
        <v>30</v>
      </c>
      <c r="T634" s="216" t="s">
        <v>58</v>
      </c>
      <c r="U634" s="215">
        <v>13</v>
      </c>
      <c r="V634" s="13"/>
    </row>
    <row r="635" spans="1:22" s="21" customFormat="1" ht="25.5">
      <c r="A635" s="19">
        <v>620</v>
      </c>
      <c r="B635" s="25" t="s">
        <v>33</v>
      </c>
      <c r="C635" s="19" t="s">
        <v>32</v>
      </c>
      <c r="D635" s="24" t="s">
        <v>1674</v>
      </c>
      <c r="E635" s="20" t="s">
        <v>1757</v>
      </c>
      <c r="F635" s="20" t="s">
        <v>1756</v>
      </c>
      <c r="G635" s="20" t="s">
        <v>1757</v>
      </c>
      <c r="H635" s="20" t="s">
        <v>1756</v>
      </c>
      <c r="I635" s="20" t="s">
        <v>1758</v>
      </c>
      <c r="J635" s="20" t="s">
        <v>1675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4"/>
        <v>2752000.0000000005</v>
      </c>
      <c r="P635" s="19" t="s">
        <v>112</v>
      </c>
      <c r="Q635" s="20" t="s">
        <v>950</v>
      </c>
      <c r="R635" s="18" t="s">
        <v>105</v>
      </c>
      <c r="S635" s="59">
        <v>0</v>
      </c>
      <c r="T635" s="216" t="s">
        <v>58</v>
      </c>
      <c r="U635" s="215">
        <v>13</v>
      </c>
      <c r="V635" s="13"/>
    </row>
    <row r="636" spans="1:22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1696</v>
      </c>
      <c r="L636" s="18" t="s">
        <v>103</v>
      </c>
      <c r="M636" s="15">
        <v>1</v>
      </c>
      <c r="N636" s="16">
        <v>1745785</v>
      </c>
      <c r="O636" s="16">
        <f t="shared" si="14"/>
        <v>1745785</v>
      </c>
      <c r="P636" s="19" t="s">
        <v>122</v>
      </c>
      <c r="Q636" s="20" t="s">
        <v>950</v>
      </c>
      <c r="R636" s="18" t="s">
        <v>105</v>
      </c>
      <c r="S636" s="59">
        <v>0</v>
      </c>
      <c r="T636" s="216" t="s">
        <v>714</v>
      </c>
      <c r="U636" s="215">
        <v>15</v>
      </c>
      <c r="V636" s="13"/>
    </row>
    <row r="637" spans="1:22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4"/>
        <v>138678</v>
      </c>
      <c r="P637" s="19" t="s">
        <v>122</v>
      </c>
      <c r="Q637" s="20" t="s">
        <v>950</v>
      </c>
      <c r="R637" s="18" t="s">
        <v>105</v>
      </c>
      <c r="S637" s="59">
        <v>0</v>
      </c>
      <c r="T637" s="216" t="s">
        <v>714</v>
      </c>
      <c r="U637" s="215">
        <v>15</v>
      </c>
      <c r="V637" s="13"/>
    </row>
    <row r="638" spans="1:22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4"/>
        <v>220500.00000000006</v>
      </c>
      <c r="P638" s="19" t="s">
        <v>122</v>
      </c>
      <c r="Q638" s="61" t="s">
        <v>950</v>
      </c>
      <c r="R638" s="18" t="s">
        <v>83</v>
      </c>
      <c r="S638" s="59">
        <v>100</v>
      </c>
      <c r="T638" s="216" t="s">
        <v>66</v>
      </c>
      <c r="U638" s="215">
        <v>16</v>
      </c>
      <c r="V638" s="13"/>
    </row>
    <row r="639" spans="1:22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4"/>
        <v>624285</v>
      </c>
      <c r="P639" s="19" t="s">
        <v>122</v>
      </c>
      <c r="Q639" s="61" t="s">
        <v>950</v>
      </c>
      <c r="R639" s="18" t="s">
        <v>85</v>
      </c>
      <c r="S639" s="59">
        <v>100</v>
      </c>
      <c r="T639" s="216" t="s">
        <v>71</v>
      </c>
      <c r="U639" s="215">
        <v>16</v>
      </c>
      <c r="V639" s="13"/>
    </row>
    <row r="640" spans="1:22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4"/>
        <v>374767</v>
      </c>
      <c r="P640" s="19" t="s">
        <v>122</v>
      </c>
      <c r="Q640" s="61" t="s">
        <v>950</v>
      </c>
      <c r="R640" s="18" t="s">
        <v>84</v>
      </c>
      <c r="S640" s="59">
        <v>100</v>
      </c>
      <c r="T640" s="216" t="s">
        <v>72</v>
      </c>
      <c r="U640" s="215">
        <v>16</v>
      </c>
      <c r="V640" s="13"/>
    </row>
    <row r="641" spans="1:22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4"/>
        <v>315000</v>
      </c>
      <c r="P641" s="19" t="s">
        <v>122</v>
      </c>
      <c r="Q641" s="61" t="s">
        <v>950</v>
      </c>
      <c r="R641" s="18" t="s">
        <v>82</v>
      </c>
      <c r="S641" s="59">
        <v>100</v>
      </c>
      <c r="T641" s="216" t="s">
        <v>67</v>
      </c>
      <c r="U641" s="215">
        <v>16</v>
      </c>
      <c r="V641" s="13"/>
    </row>
    <row r="642" spans="1:22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4"/>
        <v>327447</v>
      </c>
      <c r="P642" s="19" t="s">
        <v>122</v>
      </c>
      <c r="Q642" s="61" t="s">
        <v>950</v>
      </c>
      <c r="R642" s="18">
        <v>711000000</v>
      </c>
      <c r="S642" s="59">
        <v>100</v>
      </c>
      <c r="T642" s="216" t="s">
        <v>68</v>
      </c>
      <c r="U642" s="215">
        <v>16</v>
      </c>
      <c r="V642" s="13"/>
    </row>
    <row r="643" spans="1:22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4"/>
        <v>350000</v>
      </c>
      <c r="P643" s="19" t="s">
        <v>122</v>
      </c>
      <c r="Q643" s="61" t="s">
        <v>950</v>
      </c>
      <c r="R643" s="18" t="s">
        <v>86</v>
      </c>
      <c r="S643" s="59">
        <v>100</v>
      </c>
      <c r="T643" s="216" t="s">
        <v>752</v>
      </c>
      <c r="U643" s="215">
        <v>16</v>
      </c>
      <c r="V643" s="13"/>
    </row>
    <row r="644" spans="1:22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4"/>
        <v>350014</v>
      </c>
      <c r="P644" s="19" t="s">
        <v>122</v>
      </c>
      <c r="Q644" s="61" t="s">
        <v>950</v>
      </c>
      <c r="R644" s="15" t="s">
        <v>87</v>
      </c>
      <c r="S644" s="59">
        <v>100</v>
      </c>
      <c r="T644" s="216" t="s">
        <v>36</v>
      </c>
      <c r="U644" s="215">
        <v>16</v>
      </c>
      <c r="V644" s="13"/>
    </row>
    <row r="645" spans="1:22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4"/>
        <v>210000</v>
      </c>
      <c r="P645" s="19" t="s">
        <v>122</v>
      </c>
      <c r="Q645" s="61" t="s">
        <v>950</v>
      </c>
      <c r="R645" s="18" t="s">
        <v>89</v>
      </c>
      <c r="S645" s="59">
        <v>100</v>
      </c>
      <c r="T645" s="216" t="s">
        <v>73</v>
      </c>
      <c r="U645" s="215">
        <v>16</v>
      </c>
      <c r="V645" s="13"/>
    </row>
    <row r="646" spans="1:22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4"/>
        <v>67500</v>
      </c>
      <c r="P646" s="19" t="s">
        <v>122</v>
      </c>
      <c r="Q646" s="61" t="s">
        <v>950</v>
      </c>
      <c r="R646" s="18" t="s">
        <v>90</v>
      </c>
      <c r="S646" s="59">
        <v>100</v>
      </c>
      <c r="T646" s="216" t="s">
        <v>37</v>
      </c>
      <c r="U646" s="215">
        <v>16</v>
      </c>
      <c r="V646" s="13"/>
    </row>
    <row r="647" spans="1:22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4"/>
        <v>106800</v>
      </c>
      <c r="P647" s="19" t="s">
        <v>122</v>
      </c>
      <c r="Q647" s="61" t="s">
        <v>950</v>
      </c>
      <c r="R647" s="18" t="s">
        <v>91</v>
      </c>
      <c r="S647" s="59">
        <v>100</v>
      </c>
      <c r="T647" s="216" t="s">
        <v>74</v>
      </c>
      <c r="U647" s="215">
        <v>16</v>
      </c>
      <c r="V647" s="13"/>
    </row>
    <row r="648" spans="1:22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4"/>
        <v>571428</v>
      </c>
      <c r="P648" s="19" t="s">
        <v>122</v>
      </c>
      <c r="Q648" s="61" t="s">
        <v>950</v>
      </c>
      <c r="R648" s="18" t="s">
        <v>94</v>
      </c>
      <c r="S648" s="59">
        <v>100</v>
      </c>
      <c r="T648" s="216" t="s">
        <v>75</v>
      </c>
      <c r="U648" s="215">
        <v>16</v>
      </c>
      <c r="V648" s="13"/>
    </row>
    <row r="649" spans="1:22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4"/>
        <v>160500</v>
      </c>
      <c r="P649" s="19" t="s">
        <v>122</v>
      </c>
      <c r="Q649" s="61" t="s">
        <v>950</v>
      </c>
      <c r="R649" s="18" t="s">
        <v>92</v>
      </c>
      <c r="S649" s="59">
        <v>100</v>
      </c>
      <c r="T649" s="216" t="s">
        <v>76</v>
      </c>
      <c r="U649" s="215">
        <v>16</v>
      </c>
      <c r="V649" s="13"/>
    </row>
    <row r="650" spans="1:22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4"/>
        <v>321428</v>
      </c>
      <c r="P650" s="19" t="s">
        <v>122</v>
      </c>
      <c r="Q650" s="61" t="s">
        <v>950</v>
      </c>
      <c r="R650" s="18" t="s">
        <v>93</v>
      </c>
      <c r="S650" s="59">
        <v>100</v>
      </c>
      <c r="T650" s="216" t="s">
        <v>69</v>
      </c>
      <c r="U650" s="215">
        <v>16</v>
      </c>
      <c r="V650" s="13"/>
    </row>
    <row r="651" spans="1:22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9" t="s">
        <v>122</v>
      </c>
      <c r="Q651" s="20" t="s">
        <v>950</v>
      </c>
      <c r="R651" s="18" t="s">
        <v>95</v>
      </c>
      <c r="S651" s="19">
        <v>100</v>
      </c>
      <c r="T651" s="216" t="s">
        <v>70</v>
      </c>
      <c r="U651" s="214">
        <v>16</v>
      </c>
      <c r="V651" s="13"/>
    </row>
    <row r="652" spans="1:22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4"/>
        <v>582540</v>
      </c>
      <c r="P652" s="19" t="s">
        <v>122</v>
      </c>
      <c r="Q652" s="61" t="s">
        <v>950</v>
      </c>
      <c r="R652" s="18" t="s">
        <v>96</v>
      </c>
      <c r="S652" s="59">
        <v>100</v>
      </c>
      <c r="T652" s="216" t="s">
        <v>38</v>
      </c>
      <c r="U652" s="215">
        <v>16</v>
      </c>
      <c r="V652" s="13"/>
    </row>
    <row r="653" spans="1:22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519228</v>
      </c>
      <c r="O653" s="16">
        <v>519228</v>
      </c>
      <c r="P653" s="19" t="s">
        <v>122</v>
      </c>
      <c r="Q653" s="20" t="s">
        <v>950</v>
      </c>
      <c r="R653" s="18" t="s">
        <v>105</v>
      </c>
      <c r="S653" s="59">
        <v>100</v>
      </c>
      <c r="T653" s="216" t="s">
        <v>42</v>
      </c>
      <c r="U653" s="215">
        <v>17</v>
      </c>
      <c r="V653" s="13"/>
    </row>
    <row r="654" spans="1:22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4"/>
        <v>95371</v>
      </c>
      <c r="P654" s="19" t="s">
        <v>122</v>
      </c>
      <c r="Q654" s="20" t="s">
        <v>950</v>
      </c>
      <c r="R654" s="18" t="s">
        <v>83</v>
      </c>
      <c r="S654" s="59">
        <v>100</v>
      </c>
      <c r="T654" s="216" t="s">
        <v>66</v>
      </c>
      <c r="U654" s="215">
        <v>17</v>
      </c>
      <c r="V654" s="13"/>
    </row>
    <row r="655" spans="1:22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4"/>
        <v>92855</v>
      </c>
      <c r="P655" s="19" t="s">
        <v>122</v>
      </c>
      <c r="Q655" s="20" t="s">
        <v>950</v>
      </c>
      <c r="R655" s="18" t="s">
        <v>85</v>
      </c>
      <c r="S655" s="59">
        <v>100</v>
      </c>
      <c r="T655" s="216" t="s">
        <v>71</v>
      </c>
      <c r="U655" s="215">
        <v>17</v>
      </c>
      <c r="V655" s="13"/>
    </row>
    <row r="656" spans="1:22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4"/>
        <v>94389</v>
      </c>
      <c r="P656" s="19" t="s">
        <v>122</v>
      </c>
      <c r="Q656" s="20" t="s">
        <v>950</v>
      </c>
      <c r="R656" s="18" t="s">
        <v>84</v>
      </c>
      <c r="S656" s="59">
        <v>100</v>
      </c>
      <c r="T656" s="216" t="s">
        <v>72</v>
      </c>
      <c r="U656" s="215">
        <v>17</v>
      </c>
      <c r="V656" s="13"/>
    </row>
    <row r="657" spans="1:22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130000</v>
      </c>
      <c r="O657" s="16">
        <f t="shared" si="14"/>
        <v>130000</v>
      </c>
      <c r="P657" s="19" t="s">
        <v>122</v>
      </c>
      <c r="Q657" s="20" t="s">
        <v>950</v>
      </c>
      <c r="R657" s="18" t="s">
        <v>82</v>
      </c>
      <c r="S657" s="59">
        <v>100</v>
      </c>
      <c r="T657" s="216" t="s">
        <v>67</v>
      </c>
      <c r="U657" s="215">
        <v>17</v>
      </c>
      <c r="V657" s="13"/>
    </row>
    <row r="658" spans="1:22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4"/>
        <v>94714</v>
      </c>
      <c r="P658" s="19" t="s">
        <v>122</v>
      </c>
      <c r="Q658" s="20" t="s">
        <v>950</v>
      </c>
      <c r="R658" s="18">
        <v>711000000</v>
      </c>
      <c r="S658" s="59">
        <v>100</v>
      </c>
      <c r="T658" s="216" t="s">
        <v>68</v>
      </c>
      <c r="U658" s="215">
        <v>17</v>
      </c>
      <c r="V658" s="13"/>
    </row>
    <row r="659" spans="1:22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4"/>
        <v>94245</v>
      </c>
      <c r="P659" s="19" t="s">
        <v>122</v>
      </c>
      <c r="Q659" s="20" t="s">
        <v>950</v>
      </c>
      <c r="R659" s="18" t="s">
        <v>86</v>
      </c>
      <c r="S659" s="59">
        <v>100</v>
      </c>
      <c r="T659" s="216" t="s">
        <v>752</v>
      </c>
      <c r="U659" s="215">
        <v>17</v>
      </c>
      <c r="V659" s="13"/>
    </row>
    <row r="660" spans="1:22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4"/>
        <v>104217</v>
      </c>
      <c r="P660" s="19" t="s">
        <v>122</v>
      </c>
      <c r="Q660" s="20" t="s">
        <v>950</v>
      </c>
      <c r="R660" s="15" t="s">
        <v>87</v>
      </c>
      <c r="S660" s="59">
        <v>100</v>
      </c>
      <c r="T660" s="216" t="s">
        <v>36</v>
      </c>
      <c r="U660" s="215">
        <v>17</v>
      </c>
      <c r="V660" s="13"/>
    </row>
    <row r="661" spans="1:22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4"/>
        <v>107035</v>
      </c>
      <c r="P661" s="19" t="s">
        <v>122</v>
      </c>
      <c r="Q661" s="20" t="s">
        <v>950</v>
      </c>
      <c r="R661" s="18" t="s">
        <v>89</v>
      </c>
      <c r="S661" s="59">
        <v>100</v>
      </c>
      <c r="T661" s="216" t="s">
        <v>73</v>
      </c>
      <c r="U661" s="215">
        <v>17</v>
      </c>
      <c r="V661" s="13"/>
    </row>
    <row r="662" spans="1:22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4"/>
        <v>107718</v>
      </c>
      <c r="P662" s="19" t="s">
        <v>122</v>
      </c>
      <c r="Q662" s="20" t="s">
        <v>950</v>
      </c>
      <c r="R662" s="18" t="s">
        <v>90</v>
      </c>
      <c r="S662" s="59">
        <v>100</v>
      </c>
      <c r="T662" s="216" t="s">
        <v>37</v>
      </c>
      <c r="U662" s="215">
        <v>17</v>
      </c>
      <c r="V662" s="13"/>
    </row>
    <row r="663" spans="1:22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4"/>
        <v>58800</v>
      </c>
      <c r="P663" s="19" t="s">
        <v>122</v>
      </c>
      <c r="Q663" s="20" t="s">
        <v>950</v>
      </c>
      <c r="R663" s="18" t="s">
        <v>91</v>
      </c>
      <c r="S663" s="59">
        <v>100</v>
      </c>
      <c r="T663" s="216" t="s">
        <v>74</v>
      </c>
      <c r="U663" s="215">
        <v>17</v>
      </c>
      <c r="V663" s="13"/>
    </row>
    <row r="664" spans="1:22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4"/>
        <v>120214</v>
      </c>
      <c r="P664" s="19" t="s">
        <v>122</v>
      </c>
      <c r="Q664" s="20" t="s">
        <v>950</v>
      </c>
      <c r="R664" s="18" t="s">
        <v>94</v>
      </c>
      <c r="S664" s="59">
        <v>100</v>
      </c>
      <c r="T664" s="216" t="s">
        <v>75</v>
      </c>
      <c r="U664" s="215">
        <v>17</v>
      </c>
      <c r="V664" s="13"/>
    </row>
    <row r="665" spans="1:22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4"/>
        <v>74865</v>
      </c>
      <c r="P665" s="19" t="s">
        <v>122</v>
      </c>
      <c r="Q665" s="20" t="s">
        <v>950</v>
      </c>
      <c r="R665" s="18" t="s">
        <v>92</v>
      </c>
      <c r="S665" s="59">
        <v>100</v>
      </c>
      <c r="T665" s="216" t="s">
        <v>76</v>
      </c>
      <c r="U665" s="215">
        <v>17</v>
      </c>
      <c r="V665" s="13"/>
    </row>
    <row r="666" spans="1:22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4"/>
        <v>62950</v>
      </c>
      <c r="P666" s="19" t="s">
        <v>122</v>
      </c>
      <c r="Q666" s="20" t="s">
        <v>950</v>
      </c>
      <c r="R666" s="18" t="s">
        <v>93</v>
      </c>
      <c r="S666" s="59">
        <v>100</v>
      </c>
      <c r="T666" s="216" t="s">
        <v>69</v>
      </c>
      <c r="U666" s="215">
        <v>17</v>
      </c>
      <c r="V666" s="13"/>
    </row>
    <row r="667" spans="1:22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4"/>
        <v>150000</v>
      </c>
      <c r="P667" s="19" t="s">
        <v>808</v>
      </c>
      <c r="Q667" s="19" t="s">
        <v>950</v>
      </c>
      <c r="R667" s="18" t="s">
        <v>95</v>
      </c>
      <c r="S667" s="19">
        <v>100</v>
      </c>
      <c r="T667" s="216" t="s">
        <v>70</v>
      </c>
      <c r="U667" s="214">
        <v>13</v>
      </c>
      <c r="V667" s="13"/>
    </row>
    <row r="668" spans="1:22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4"/>
        <v>126172</v>
      </c>
      <c r="P668" s="19" t="s">
        <v>122</v>
      </c>
      <c r="Q668" s="20" t="s">
        <v>950</v>
      </c>
      <c r="R668" s="18" t="s">
        <v>96</v>
      </c>
      <c r="S668" s="59">
        <v>100</v>
      </c>
      <c r="T668" s="216" t="s">
        <v>38</v>
      </c>
      <c r="U668" s="215">
        <v>17</v>
      </c>
      <c r="V668" s="13"/>
    </row>
    <row r="669" spans="1:22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4"/>
        <v>62321</v>
      </c>
      <c r="P669" s="19" t="s">
        <v>122</v>
      </c>
      <c r="Q669" s="20" t="s">
        <v>950</v>
      </c>
      <c r="R669" s="18" t="s">
        <v>97</v>
      </c>
      <c r="S669" s="59">
        <v>100</v>
      </c>
      <c r="T669" s="216" t="s">
        <v>39</v>
      </c>
      <c r="U669" s="215">
        <v>17</v>
      </c>
      <c r="V669" s="13"/>
    </row>
    <row r="670" spans="1:22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4"/>
        <v>75176193</v>
      </c>
      <c r="P670" s="19" t="s">
        <v>166</v>
      </c>
      <c r="Q670" s="20" t="s">
        <v>950</v>
      </c>
      <c r="R670" s="18" t="s">
        <v>105</v>
      </c>
      <c r="S670" s="59">
        <v>100</v>
      </c>
      <c r="T670" s="216" t="s">
        <v>42</v>
      </c>
      <c r="U670" s="215">
        <v>18</v>
      </c>
      <c r="V670" s="13"/>
    </row>
    <row r="671" spans="1:22" ht="114.75">
      <c r="A671" s="19">
        <v>656</v>
      </c>
      <c r="B671" s="25" t="s">
        <v>33</v>
      </c>
      <c r="C671" s="19" t="s">
        <v>32</v>
      </c>
      <c r="D671" s="19" t="s">
        <v>820</v>
      </c>
      <c r="E671" s="20" t="s">
        <v>821</v>
      </c>
      <c r="F671" s="20" t="s">
        <v>822</v>
      </c>
      <c r="G671" s="20" t="s">
        <v>823</v>
      </c>
      <c r="H671" s="20" t="s">
        <v>824</v>
      </c>
      <c r="I671" s="20" t="s">
        <v>1482</v>
      </c>
      <c r="J671" s="20" t="s">
        <v>1483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4"/>
        <v>3939411</v>
      </c>
      <c r="P671" s="19" t="s">
        <v>122</v>
      </c>
      <c r="Q671" s="20" t="s">
        <v>950</v>
      </c>
      <c r="R671" s="18" t="s">
        <v>105</v>
      </c>
      <c r="S671" s="59">
        <v>100</v>
      </c>
      <c r="T671" s="216" t="s">
        <v>42</v>
      </c>
      <c r="U671" s="215">
        <v>19</v>
      </c>
      <c r="V671" s="13"/>
    </row>
    <row r="672" spans="1:22" ht="25.5">
      <c r="A672" s="19">
        <v>657</v>
      </c>
      <c r="B672" s="25" t="s">
        <v>33</v>
      </c>
      <c r="C672" s="19" t="s">
        <v>32</v>
      </c>
      <c r="D672" s="19" t="s">
        <v>685</v>
      </c>
      <c r="E672" s="20" t="s">
        <v>686</v>
      </c>
      <c r="F672" s="20" t="s">
        <v>687</v>
      </c>
      <c r="G672" s="20" t="s">
        <v>686</v>
      </c>
      <c r="H672" s="20" t="s">
        <v>687</v>
      </c>
      <c r="I672" s="20" t="s">
        <v>686</v>
      </c>
      <c r="J672" s="20" t="s">
        <v>687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4"/>
        <v>5089242</v>
      </c>
      <c r="P672" s="19" t="s">
        <v>131</v>
      </c>
      <c r="Q672" s="20" t="s">
        <v>950</v>
      </c>
      <c r="R672" s="18" t="s">
        <v>105</v>
      </c>
      <c r="S672" s="59">
        <v>100</v>
      </c>
      <c r="T672" s="216" t="s">
        <v>42</v>
      </c>
      <c r="U672" s="215">
        <v>19</v>
      </c>
      <c r="V672" s="13"/>
    </row>
    <row r="673" spans="1:22" ht="114.75">
      <c r="A673" s="19">
        <v>658</v>
      </c>
      <c r="B673" s="25" t="s">
        <v>33</v>
      </c>
      <c r="C673" s="19" t="s">
        <v>32</v>
      </c>
      <c r="D673" s="19" t="s">
        <v>665</v>
      </c>
      <c r="E673" s="20" t="s">
        <v>666</v>
      </c>
      <c r="F673" s="20" t="s">
        <v>667</v>
      </c>
      <c r="G673" s="20" t="s">
        <v>668</v>
      </c>
      <c r="H673" s="20" t="s">
        <v>669</v>
      </c>
      <c r="I673" s="20" t="s">
        <v>668</v>
      </c>
      <c r="J673" s="20" t="s">
        <v>669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4"/>
        <v>1929462</v>
      </c>
      <c r="P673" s="19" t="s">
        <v>138</v>
      </c>
      <c r="Q673" s="19" t="s">
        <v>825</v>
      </c>
      <c r="R673" s="18" t="s">
        <v>105</v>
      </c>
      <c r="S673" s="59">
        <v>100</v>
      </c>
      <c r="T673" s="216" t="s">
        <v>42</v>
      </c>
      <c r="U673" s="215">
        <v>19</v>
      </c>
      <c r="V673" s="13"/>
    </row>
    <row r="674" spans="1:22" ht="102">
      <c r="A674" s="19">
        <v>659</v>
      </c>
      <c r="B674" s="25" t="s">
        <v>33</v>
      </c>
      <c r="C674" s="103" t="s">
        <v>32</v>
      </c>
      <c r="D674" s="103" t="s">
        <v>437</v>
      </c>
      <c r="E674" s="105" t="s">
        <v>438</v>
      </c>
      <c r="F674" s="105" t="s">
        <v>439</v>
      </c>
      <c r="G674" s="105" t="s">
        <v>438</v>
      </c>
      <c r="H674" s="105" t="s">
        <v>440</v>
      </c>
      <c r="I674" s="105" t="s">
        <v>441</v>
      </c>
      <c r="J674" s="105" t="s">
        <v>663</v>
      </c>
      <c r="K674" s="20" t="s">
        <v>102</v>
      </c>
      <c r="L674" s="103" t="s">
        <v>103</v>
      </c>
      <c r="M674" s="106">
        <v>1</v>
      </c>
      <c r="N674" s="107">
        <v>215441</v>
      </c>
      <c r="O674" s="16">
        <f t="shared" si="14"/>
        <v>215441</v>
      </c>
      <c r="P674" s="103" t="s">
        <v>122</v>
      </c>
      <c r="Q674" s="105" t="s">
        <v>950</v>
      </c>
      <c r="R674" s="104" t="s">
        <v>105</v>
      </c>
      <c r="S674" s="106">
        <v>100</v>
      </c>
      <c r="T674" s="221" t="s">
        <v>42</v>
      </c>
      <c r="U674" s="227">
        <v>19</v>
      </c>
      <c r="V674" s="13"/>
    </row>
    <row r="675" spans="1:22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663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4"/>
        <v>45329</v>
      </c>
      <c r="P675" s="19" t="s">
        <v>112</v>
      </c>
      <c r="Q675" s="19" t="s">
        <v>825</v>
      </c>
      <c r="R675" s="18" t="s">
        <v>85</v>
      </c>
      <c r="S675" s="59">
        <v>100</v>
      </c>
      <c r="T675" s="216" t="s">
        <v>71</v>
      </c>
      <c r="U675" s="214">
        <v>19</v>
      </c>
      <c r="V675" s="13"/>
    </row>
    <row r="676" spans="1:22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663</v>
      </c>
      <c r="K676" s="20" t="s">
        <v>102</v>
      </c>
      <c r="L676" s="18" t="s">
        <v>103</v>
      </c>
      <c r="M676" s="15">
        <v>1</v>
      </c>
      <c r="N676" s="16">
        <v>52218</v>
      </c>
      <c r="O676" s="16">
        <f t="shared" si="14"/>
        <v>52218</v>
      </c>
      <c r="P676" s="19" t="s">
        <v>138</v>
      </c>
      <c r="Q676" s="105" t="s">
        <v>950</v>
      </c>
      <c r="R676" s="18" t="s">
        <v>84</v>
      </c>
      <c r="S676" s="59">
        <v>100</v>
      </c>
      <c r="T676" s="216" t="s">
        <v>72</v>
      </c>
      <c r="U676" s="214">
        <v>19</v>
      </c>
      <c r="V676" s="13"/>
    </row>
    <row r="677" spans="1:22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663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4"/>
        <v>36700</v>
      </c>
      <c r="P677" s="17" t="s">
        <v>166</v>
      </c>
      <c r="Q677" s="105" t="s">
        <v>950</v>
      </c>
      <c r="R677" s="18" t="s">
        <v>82</v>
      </c>
      <c r="S677" s="59">
        <v>100</v>
      </c>
      <c r="T677" s="216" t="s">
        <v>67</v>
      </c>
      <c r="U677" s="214">
        <v>19</v>
      </c>
      <c r="V677" s="13"/>
    </row>
    <row r="678" spans="1:22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663</v>
      </c>
      <c r="K678" s="20" t="s">
        <v>102</v>
      </c>
      <c r="L678" s="18" t="s">
        <v>103</v>
      </c>
      <c r="M678" s="15">
        <v>1</v>
      </c>
      <c r="N678" s="16">
        <v>99843</v>
      </c>
      <c r="O678" s="16">
        <f t="shared" si="14"/>
        <v>99843</v>
      </c>
      <c r="P678" s="19" t="s">
        <v>112</v>
      </c>
      <c r="Q678" s="19" t="s">
        <v>825</v>
      </c>
      <c r="R678" s="18">
        <v>711000000</v>
      </c>
      <c r="S678" s="59">
        <v>100</v>
      </c>
      <c r="T678" s="216" t="s">
        <v>68</v>
      </c>
      <c r="U678" s="214">
        <v>19</v>
      </c>
      <c r="V678" s="13"/>
    </row>
    <row r="679" spans="1:22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663</v>
      </c>
      <c r="K679" s="20" t="s">
        <v>102</v>
      </c>
      <c r="L679" s="91" t="s">
        <v>103</v>
      </c>
      <c r="M679" s="92">
        <v>1</v>
      </c>
      <c r="N679" s="93">
        <v>78917</v>
      </c>
      <c r="O679" s="16">
        <f t="shared" si="14"/>
        <v>78917</v>
      </c>
      <c r="P679" s="19" t="s">
        <v>122</v>
      </c>
      <c r="Q679" s="19" t="s">
        <v>825</v>
      </c>
      <c r="R679" s="18" t="s">
        <v>86</v>
      </c>
      <c r="S679" s="59">
        <v>100</v>
      </c>
      <c r="T679" s="216" t="s">
        <v>752</v>
      </c>
      <c r="U679" s="214">
        <v>19</v>
      </c>
      <c r="V679" s="13"/>
    </row>
    <row r="680" spans="1:22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663</v>
      </c>
      <c r="K680" s="20" t="s">
        <v>102</v>
      </c>
      <c r="L680" s="18" t="s">
        <v>103</v>
      </c>
      <c r="M680" s="15">
        <v>1</v>
      </c>
      <c r="N680" s="16">
        <v>57499</v>
      </c>
      <c r="O680" s="16">
        <f t="shared" si="14"/>
        <v>57499</v>
      </c>
      <c r="P680" s="87" t="s">
        <v>112</v>
      </c>
      <c r="Q680" s="105" t="s">
        <v>950</v>
      </c>
      <c r="R680" s="15" t="s">
        <v>87</v>
      </c>
      <c r="S680" s="59">
        <v>100</v>
      </c>
      <c r="T680" s="216" t="s">
        <v>36</v>
      </c>
      <c r="U680" s="214">
        <v>19</v>
      </c>
      <c r="V680" s="13"/>
    </row>
    <row r="681" spans="1:22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663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4"/>
        <v>45329</v>
      </c>
      <c r="P681" s="19" t="s">
        <v>166</v>
      </c>
      <c r="Q681" s="20" t="s">
        <v>825</v>
      </c>
      <c r="R681" s="18" t="s">
        <v>89</v>
      </c>
      <c r="S681" s="59">
        <v>100</v>
      </c>
      <c r="T681" s="216" t="s">
        <v>73</v>
      </c>
      <c r="U681" s="214">
        <v>19</v>
      </c>
      <c r="V681" s="13"/>
    </row>
    <row r="682" spans="1:22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663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4"/>
        <v>45329</v>
      </c>
      <c r="P682" s="19" t="s">
        <v>112</v>
      </c>
      <c r="Q682" s="105" t="s">
        <v>950</v>
      </c>
      <c r="R682" s="18" t="s">
        <v>90</v>
      </c>
      <c r="S682" s="59">
        <v>100</v>
      </c>
      <c r="T682" s="216" t="s">
        <v>37</v>
      </c>
      <c r="U682" s="214">
        <v>19</v>
      </c>
      <c r="V682" s="13"/>
    </row>
    <row r="683" spans="1:22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663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4"/>
        <v>45300</v>
      </c>
      <c r="P683" s="58" t="s">
        <v>122</v>
      </c>
      <c r="Q683" s="105" t="s">
        <v>950</v>
      </c>
      <c r="R683" s="18" t="s">
        <v>91</v>
      </c>
      <c r="S683" s="59">
        <v>100</v>
      </c>
      <c r="T683" s="216" t="s">
        <v>74</v>
      </c>
      <c r="U683" s="214">
        <v>19</v>
      </c>
      <c r="V683" s="13"/>
    </row>
    <row r="684" spans="1:22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663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4"/>
        <v>65329</v>
      </c>
      <c r="P684" s="19" t="s">
        <v>166</v>
      </c>
      <c r="Q684" s="19" t="s">
        <v>825</v>
      </c>
      <c r="R684" s="18" t="s">
        <v>94</v>
      </c>
      <c r="S684" s="59">
        <v>100</v>
      </c>
      <c r="T684" s="216" t="s">
        <v>75</v>
      </c>
      <c r="U684" s="214">
        <v>19</v>
      </c>
      <c r="V684" s="13"/>
    </row>
    <row r="685" spans="1:22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663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4"/>
        <v>45329</v>
      </c>
      <c r="P685" s="19" t="s">
        <v>112</v>
      </c>
      <c r="Q685" s="19" t="s">
        <v>825</v>
      </c>
      <c r="R685" s="18" t="s">
        <v>92</v>
      </c>
      <c r="S685" s="59">
        <v>100</v>
      </c>
      <c r="T685" s="216" t="s">
        <v>76</v>
      </c>
      <c r="U685" s="214">
        <v>19</v>
      </c>
      <c r="V685" s="13"/>
    </row>
    <row r="686" spans="1:22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1652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9" t="s">
        <v>166</v>
      </c>
      <c r="Q686" s="20" t="s">
        <v>825</v>
      </c>
      <c r="R686" s="18">
        <v>471000000</v>
      </c>
      <c r="S686" s="59">
        <v>100</v>
      </c>
      <c r="T686" s="215" t="s">
        <v>69</v>
      </c>
      <c r="U686" s="215">
        <v>30</v>
      </c>
      <c r="V686" s="13"/>
    </row>
    <row r="687" spans="1:22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663</v>
      </c>
      <c r="K687" s="20" t="s">
        <v>102</v>
      </c>
      <c r="L687" s="18" t="s">
        <v>103</v>
      </c>
      <c r="M687" s="15">
        <v>1</v>
      </c>
      <c r="N687" s="16">
        <v>45329</v>
      </c>
      <c r="O687" s="16">
        <f t="shared" ref="O687:O723" si="15">M687*N687</f>
        <v>45329</v>
      </c>
      <c r="P687" s="19" t="s">
        <v>112</v>
      </c>
      <c r="Q687" s="19" t="s">
        <v>825</v>
      </c>
      <c r="R687" s="18" t="s">
        <v>95</v>
      </c>
      <c r="S687" s="59">
        <v>100</v>
      </c>
      <c r="T687" s="216" t="s">
        <v>70</v>
      </c>
      <c r="U687" s="214">
        <v>19</v>
      </c>
      <c r="V687" s="13"/>
    </row>
    <row r="688" spans="1:22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663</v>
      </c>
      <c r="K688" s="20" t="s">
        <v>102</v>
      </c>
      <c r="L688" s="18" t="s">
        <v>103</v>
      </c>
      <c r="M688" s="15">
        <v>1</v>
      </c>
      <c r="N688" s="16">
        <v>42357</v>
      </c>
      <c r="O688" s="16">
        <f t="shared" si="15"/>
        <v>42357</v>
      </c>
      <c r="P688" s="17" t="s">
        <v>112</v>
      </c>
      <c r="Q688" s="19" t="s">
        <v>825</v>
      </c>
      <c r="R688" s="18" t="s">
        <v>96</v>
      </c>
      <c r="S688" s="59">
        <v>100</v>
      </c>
      <c r="T688" s="216" t="s">
        <v>38</v>
      </c>
      <c r="U688" s="214">
        <v>19</v>
      </c>
      <c r="V688" s="13"/>
    </row>
    <row r="689" spans="1:22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663</v>
      </c>
      <c r="K689" s="20" t="s">
        <v>102</v>
      </c>
      <c r="L689" s="18" t="s">
        <v>103</v>
      </c>
      <c r="M689" s="15">
        <v>1</v>
      </c>
      <c r="N689" s="16">
        <v>29630</v>
      </c>
      <c r="O689" s="16">
        <f t="shared" si="15"/>
        <v>29630</v>
      </c>
      <c r="P689" s="19" t="s">
        <v>122</v>
      </c>
      <c r="Q689" s="19" t="s">
        <v>825</v>
      </c>
      <c r="R689" s="18" t="s">
        <v>97</v>
      </c>
      <c r="S689" s="59">
        <v>100</v>
      </c>
      <c r="T689" s="216" t="s">
        <v>39</v>
      </c>
      <c r="U689" s="214">
        <v>19</v>
      </c>
      <c r="V689" s="13"/>
    </row>
    <row r="690" spans="1:22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1697</v>
      </c>
      <c r="K690" s="20" t="s">
        <v>1664</v>
      </c>
      <c r="L690" s="19" t="s">
        <v>103</v>
      </c>
      <c r="M690" s="59">
        <v>1</v>
      </c>
      <c r="N690" s="16">
        <v>255214</v>
      </c>
      <c r="O690" s="16">
        <f t="shared" si="15"/>
        <v>255214</v>
      </c>
      <c r="P690" s="19" t="s">
        <v>104</v>
      </c>
      <c r="Q690" s="20" t="s">
        <v>950</v>
      </c>
      <c r="R690" s="18" t="s">
        <v>105</v>
      </c>
      <c r="S690" s="59">
        <v>0</v>
      </c>
      <c r="T690" s="216" t="s">
        <v>42</v>
      </c>
      <c r="U690" s="215">
        <v>20</v>
      </c>
      <c r="V690" s="13"/>
    </row>
    <row r="691" spans="1:22" ht="38.25">
      <c r="A691" s="19">
        <v>676</v>
      </c>
      <c r="B691" s="25" t="s">
        <v>33</v>
      </c>
      <c r="C691" s="19" t="s">
        <v>32</v>
      </c>
      <c r="D691" s="19" t="s">
        <v>448</v>
      </c>
      <c r="E691" s="20" t="s">
        <v>449</v>
      </c>
      <c r="F691" s="20" t="s">
        <v>450</v>
      </c>
      <c r="G691" s="20" t="s">
        <v>451</v>
      </c>
      <c r="H691" s="20" t="s">
        <v>452</v>
      </c>
      <c r="I691" s="20" t="s">
        <v>626</v>
      </c>
      <c r="J691" s="20" t="s">
        <v>540</v>
      </c>
      <c r="K691" s="20" t="s">
        <v>1696</v>
      </c>
      <c r="L691" s="19" t="s">
        <v>103</v>
      </c>
      <c r="M691" s="59">
        <v>1</v>
      </c>
      <c r="N691" s="16">
        <v>3482142</v>
      </c>
      <c r="O691" s="16">
        <f t="shared" si="15"/>
        <v>3482142</v>
      </c>
      <c r="P691" s="19" t="s">
        <v>122</v>
      </c>
      <c r="Q691" s="20" t="s">
        <v>950</v>
      </c>
      <c r="R691" s="18" t="s">
        <v>105</v>
      </c>
      <c r="S691" s="59">
        <v>0</v>
      </c>
      <c r="T691" s="216" t="s">
        <v>42</v>
      </c>
      <c r="U691" s="215">
        <v>21</v>
      </c>
      <c r="V691" s="13"/>
    </row>
    <row r="692" spans="1:22" ht="51">
      <c r="A692" s="19">
        <v>677</v>
      </c>
      <c r="B692" s="25" t="s">
        <v>33</v>
      </c>
      <c r="C692" s="115" t="s">
        <v>32</v>
      </c>
      <c r="D692" s="115" t="s">
        <v>199</v>
      </c>
      <c r="E692" s="130" t="s">
        <v>200</v>
      </c>
      <c r="F692" s="130" t="s">
        <v>201</v>
      </c>
      <c r="G692" s="130" t="s">
        <v>200</v>
      </c>
      <c r="H692" s="130" t="s">
        <v>201</v>
      </c>
      <c r="I692" s="116" t="s">
        <v>627</v>
      </c>
      <c r="J692" s="130" t="s">
        <v>541</v>
      </c>
      <c r="K692" s="130" t="s">
        <v>1664</v>
      </c>
      <c r="L692" s="115" t="s">
        <v>103</v>
      </c>
      <c r="M692" s="118">
        <v>1</v>
      </c>
      <c r="N692" s="114">
        <v>14327464.68</v>
      </c>
      <c r="O692" s="114">
        <f t="shared" si="15"/>
        <v>14327464.68</v>
      </c>
      <c r="P692" s="115" t="s">
        <v>122</v>
      </c>
      <c r="Q692" s="130" t="s">
        <v>950</v>
      </c>
      <c r="R692" s="117" t="s">
        <v>105</v>
      </c>
      <c r="S692" s="118">
        <v>0</v>
      </c>
      <c r="T692" s="216" t="s">
        <v>42</v>
      </c>
      <c r="U692" s="215">
        <v>22</v>
      </c>
      <c r="V692" s="13"/>
    </row>
    <row r="693" spans="1:22" ht="51.75" thickBot="1">
      <c r="A693" s="19">
        <v>678</v>
      </c>
      <c r="B693" s="25" t="s">
        <v>33</v>
      </c>
      <c r="C693" s="121" t="s">
        <v>32</v>
      </c>
      <c r="D693" s="121" t="s">
        <v>199</v>
      </c>
      <c r="E693" s="123" t="s">
        <v>200</v>
      </c>
      <c r="F693" s="123" t="s">
        <v>201</v>
      </c>
      <c r="G693" s="123" t="s">
        <v>200</v>
      </c>
      <c r="H693" s="123" t="s">
        <v>201</v>
      </c>
      <c r="I693" s="122" t="s">
        <v>627</v>
      </c>
      <c r="J693" s="123" t="s">
        <v>541</v>
      </c>
      <c r="K693" s="24" t="s">
        <v>102</v>
      </c>
      <c r="L693" s="121" t="s">
        <v>103</v>
      </c>
      <c r="M693" s="125">
        <v>1</v>
      </c>
      <c r="N693" s="127">
        <v>2079349.86</v>
      </c>
      <c r="O693" s="127">
        <f t="shared" si="15"/>
        <v>2079349.86</v>
      </c>
      <c r="P693" s="121" t="s">
        <v>122</v>
      </c>
      <c r="Q693" s="121" t="s">
        <v>1665</v>
      </c>
      <c r="R693" s="124" t="s">
        <v>105</v>
      </c>
      <c r="S693" s="125">
        <v>0</v>
      </c>
      <c r="T693" s="216" t="s">
        <v>42</v>
      </c>
      <c r="U693" s="215">
        <v>22</v>
      </c>
      <c r="V693" s="13"/>
    </row>
    <row r="694" spans="1:22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30" t="s">
        <v>1664</v>
      </c>
      <c r="L694" s="18" t="s">
        <v>103</v>
      </c>
      <c r="M694" s="59">
        <v>1</v>
      </c>
      <c r="N694" s="16">
        <v>2811960.0000000009</v>
      </c>
      <c r="O694" s="16">
        <f t="shared" si="15"/>
        <v>2811960.0000000009</v>
      </c>
      <c r="P694" s="19" t="s">
        <v>122</v>
      </c>
      <c r="Q694" s="61" t="s">
        <v>950</v>
      </c>
      <c r="R694" s="18" t="s">
        <v>83</v>
      </c>
      <c r="S694" s="59">
        <v>0</v>
      </c>
      <c r="T694" s="216" t="s">
        <v>66</v>
      </c>
      <c r="U694" s="215">
        <v>22</v>
      </c>
      <c r="V694" s="13"/>
    </row>
    <row r="695" spans="1:22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30" t="s">
        <v>1664</v>
      </c>
      <c r="L695" s="18" t="s">
        <v>103</v>
      </c>
      <c r="M695" s="59">
        <v>1</v>
      </c>
      <c r="N695" s="16">
        <v>3471428</v>
      </c>
      <c r="O695" s="16">
        <f t="shared" si="15"/>
        <v>3471428</v>
      </c>
      <c r="P695" s="19" t="s">
        <v>122</v>
      </c>
      <c r="Q695" s="20" t="s">
        <v>950</v>
      </c>
      <c r="R695" s="18" t="s">
        <v>85</v>
      </c>
      <c r="S695" s="59">
        <v>0</v>
      </c>
      <c r="T695" s="216" t="s">
        <v>71</v>
      </c>
      <c r="U695" s="215">
        <v>22</v>
      </c>
      <c r="V695" s="13"/>
    </row>
    <row r="696" spans="1:22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30" t="s">
        <v>1664</v>
      </c>
      <c r="L696" s="18" t="s">
        <v>103</v>
      </c>
      <c r="M696" s="59">
        <v>1</v>
      </c>
      <c r="N696" s="16">
        <v>2035731</v>
      </c>
      <c r="O696" s="16">
        <f t="shared" si="15"/>
        <v>2035731</v>
      </c>
      <c r="P696" s="19" t="s">
        <v>122</v>
      </c>
      <c r="Q696" s="20" t="s">
        <v>950</v>
      </c>
      <c r="R696" s="18" t="s">
        <v>84</v>
      </c>
      <c r="S696" s="59">
        <v>0</v>
      </c>
      <c r="T696" s="216" t="s">
        <v>72</v>
      </c>
      <c r="U696" s="215">
        <v>22</v>
      </c>
      <c r="V696" s="13"/>
    </row>
    <row r="697" spans="1:22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30" t="s">
        <v>1664</v>
      </c>
      <c r="L697" s="18" t="s">
        <v>103</v>
      </c>
      <c r="M697" s="15">
        <v>1</v>
      </c>
      <c r="N697" s="16">
        <v>3750000</v>
      </c>
      <c r="O697" s="16">
        <f t="shared" si="15"/>
        <v>3750000</v>
      </c>
      <c r="P697" s="19" t="s">
        <v>182</v>
      </c>
      <c r="Q697" s="20" t="s">
        <v>950</v>
      </c>
      <c r="R697" s="18" t="s">
        <v>86</v>
      </c>
      <c r="S697" s="19">
        <v>0</v>
      </c>
      <c r="T697" s="216" t="s">
        <v>752</v>
      </c>
      <c r="U697" s="215">
        <v>22</v>
      </c>
      <c r="V697" s="13"/>
    </row>
    <row r="698" spans="1:22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30" t="s">
        <v>1664</v>
      </c>
      <c r="L698" s="18" t="s">
        <v>103</v>
      </c>
      <c r="M698" s="59">
        <v>1</v>
      </c>
      <c r="N698" s="15">
        <v>2117000</v>
      </c>
      <c r="O698" s="16">
        <f t="shared" si="15"/>
        <v>2117000</v>
      </c>
      <c r="P698" s="19" t="s">
        <v>182</v>
      </c>
      <c r="Q698" s="20" t="s">
        <v>950</v>
      </c>
      <c r="R698" s="15" t="s">
        <v>87</v>
      </c>
      <c r="S698" s="59">
        <v>0</v>
      </c>
      <c r="T698" s="216" t="s">
        <v>36</v>
      </c>
      <c r="U698" s="215">
        <v>22</v>
      </c>
      <c r="V698" s="13"/>
    </row>
    <row r="699" spans="1:22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30" t="s">
        <v>1664</v>
      </c>
      <c r="L699" s="18" t="s">
        <v>103</v>
      </c>
      <c r="M699" s="59">
        <v>1</v>
      </c>
      <c r="N699" s="16">
        <v>3639569</v>
      </c>
      <c r="O699" s="16">
        <f t="shared" si="15"/>
        <v>3639569</v>
      </c>
      <c r="P699" s="19" t="s">
        <v>122</v>
      </c>
      <c r="Q699" s="20" t="s">
        <v>950</v>
      </c>
      <c r="R699" s="18" t="s">
        <v>89</v>
      </c>
      <c r="S699" s="59">
        <v>0</v>
      </c>
      <c r="T699" s="216" t="s">
        <v>73</v>
      </c>
      <c r="U699" s="215">
        <v>22</v>
      </c>
      <c r="V699" s="13"/>
    </row>
    <row r="700" spans="1:22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30" t="s">
        <v>1664</v>
      </c>
      <c r="L700" s="18" t="s">
        <v>103</v>
      </c>
      <c r="M700" s="59">
        <v>1</v>
      </c>
      <c r="N700" s="16">
        <v>1746398</v>
      </c>
      <c r="O700" s="16">
        <f t="shared" si="15"/>
        <v>1746398</v>
      </c>
      <c r="P700" s="19" t="s">
        <v>122</v>
      </c>
      <c r="Q700" s="20" t="s">
        <v>950</v>
      </c>
      <c r="R700" s="18" t="s">
        <v>90</v>
      </c>
      <c r="S700" s="59">
        <v>0</v>
      </c>
      <c r="T700" s="216" t="s">
        <v>37</v>
      </c>
      <c r="U700" s="215">
        <v>22</v>
      </c>
      <c r="V700" s="13"/>
    </row>
    <row r="701" spans="1:22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30" t="s">
        <v>1664</v>
      </c>
      <c r="L701" s="18" t="s">
        <v>103</v>
      </c>
      <c r="M701" s="59">
        <v>1</v>
      </c>
      <c r="N701" s="16">
        <v>3667780</v>
      </c>
      <c r="O701" s="16">
        <f t="shared" si="15"/>
        <v>3667780</v>
      </c>
      <c r="P701" s="19" t="s">
        <v>122</v>
      </c>
      <c r="Q701" s="20" t="s">
        <v>950</v>
      </c>
      <c r="R701" s="18" t="s">
        <v>92</v>
      </c>
      <c r="S701" s="59">
        <v>0</v>
      </c>
      <c r="T701" s="216" t="s">
        <v>76</v>
      </c>
      <c r="U701" s="215">
        <v>22</v>
      </c>
      <c r="V701" s="13"/>
    </row>
    <row r="702" spans="1:22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30" t="s">
        <v>1664</v>
      </c>
      <c r="L702" s="18" t="s">
        <v>103</v>
      </c>
      <c r="M702" s="59">
        <v>1</v>
      </c>
      <c r="N702" s="16">
        <v>2643435</v>
      </c>
      <c r="O702" s="16">
        <f t="shared" si="15"/>
        <v>2643435</v>
      </c>
      <c r="P702" s="19" t="s">
        <v>122</v>
      </c>
      <c r="Q702" s="20" t="s">
        <v>950</v>
      </c>
      <c r="R702" s="18" t="s">
        <v>95</v>
      </c>
      <c r="S702" s="59">
        <v>0</v>
      </c>
      <c r="T702" s="216" t="s">
        <v>70</v>
      </c>
      <c r="U702" s="215">
        <v>22</v>
      </c>
      <c r="V702" s="13"/>
    </row>
    <row r="703" spans="1:22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30" t="s">
        <v>1664</v>
      </c>
      <c r="L703" s="18" t="s">
        <v>103</v>
      </c>
      <c r="M703" s="59">
        <v>1</v>
      </c>
      <c r="N703" s="16">
        <v>1537361</v>
      </c>
      <c r="O703" s="16">
        <f t="shared" si="15"/>
        <v>1537361</v>
      </c>
      <c r="P703" s="19" t="s">
        <v>122</v>
      </c>
      <c r="Q703" s="20" t="s">
        <v>950</v>
      </c>
      <c r="R703" s="18" t="s">
        <v>96</v>
      </c>
      <c r="S703" s="59">
        <v>0</v>
      </c>
      <c r="T703" s="216" t="s">
        <v>38</v>
      </c>
      <c r="U703" s="215">
        <v>22</v>
      </c>
      <c r="V703" s="13"/>
    </row>
    <row r="704" spans="1:22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30" t="s">
        <v>1664</v>
      </c>
      <c r="L704" s="18" t="s">
        <v>103</v>
      </c>
      <c r="M704" s="15">
        <v>1</v>
      </c>
      <c r="N704" s="16">
        <v>2117000</v>
      </c>
      <c r="O704" s="16">
        <f t="shared" si="15"/>
        <v>2117000</v>
      </c>
      <c r="P704" s="19" t="s">
        <v>182</v>
      </c>
      <c r="Q704" s="20" t="s">
        <v>950</v>
      </c>
      <c r="R704" s="18" t="s">
        <v>88</v>
      </c>
      <c r="S704" s="19">
        <v>0</v>
      </c>
      <c r="T704" s="216" t="s">
        <v>314</v>
      </c>
      <c r="U704" s="215">
        <v>22</v>
      </c>
      <c r="V704" s="13"/>
    </row>
    <row r="705" spans="1:22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30" t="s">
        <v>1664</v>
      </c>
      <c r="L705" s="18" t="s">
        <v>103</v>
      </c>
      <c r="M705" s="59">
        <v>1</v>
      </c>
      <c r="N705" s="16">
        <v>1774285</v>
      </c>
      <c r="O705" s="16">
        <f t="shared" si="15"/>
        <v>1774285</v>
      </c>
      <c r="P705" s="19" t="s">
        <v>122</v>
      </c>
      <c r="Q705" s="20" t="s">
        <v>950</v>
      </c>
      <c r="R705" s="18" t="s">
        <v>98</v>
      </c>
      <c r="S705" s="59">
        <v>0</v>
      </c>
      <c r="T705" s="216" t="s">
        <v>313</v>
      </c>
      <c r="U705" s="215">
        <v>22</v>
      </c>
      <c r="V705" s="13"/>
    </row>
    <row r="706" spans="1:22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1696</v>
      </c>
      <c r="L706" s="18" t="s">
        <v>103</v>
      </c>
      <c r="M706" s="59">
        <v>1</v>
      </c>
      <c r="N706" s="16">
        <v>321000.00000000006</v>
      </c>
      <c r="O706" s="16">
        <f t="shared" si="15"/>
        <v>321000.00000000006</v>
      </c>
      <c r="P706" s="19" t="s">
        <v>122</v>
      </c>
      <c r="Q706" s="20" t="s">
        <v>950</v>
      </c>
      <c r="R706" s="18" t="s">
        <v>83</v>
      </c>
      <c r="S706" s="59">
        <v>0</v>
      </c>
      <c r="T706" s="216" t="s">
        <v>66</v>
      </c>
      <c r="U706" s="215">
        <v>22</v>
      </c>
      <c r="V706" s="13"/>
    </row>
    <row r="707" spans="1:22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1696</v>
      </c>
      <c r="L707" s="18" t="s">
        <v>103</v>
      </c>
      <c r="M707" s="59">
        <v>1</v>
      </c>
      <c r="N707" s="16">
        <v>444241</v>
      </c>
      <c r="O707" s="16">
        <f t="shared" si="15"/>
        <v>444241</v>
      </c>
      <c r="P707" s="19" t="s">
        <v>122</v>
      </c>
      <c r="Q707" s="20" t="s">
        <v>950</v>
      </c>
      <c r="R707" s="18" t="s">
        <v>92</v>
      </c>
      <c r="S707" s="59">
        <v>0</v>
      </c>
      <c r="T707" s="216" t="s">
        <v>76</v>
      </c>
      <c r="U707" s="215">
        <v>22</v>
      </c>
      <c r="V707" s="13"/>
    </row>
    <row r="708" spans="1:22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1696</v>
      </c>
      <c r="L708" s="18" t="s">
        <v>103</v>
      </c>
      <c r="M708" s="59">
        <v>1</v>
      </c>
      <c r="N708" s="16">
        <v>171430</v>
      </c>
      <c r="O708" s="16">
        <f t="shared" si="15"/>
        <v>171430</v>
      </c>
      <c r="P708" s="19" t="s">
        <v>122</v>
      </c>
      <c r="Q708" s="20" t="s">
        <v>950</v>
      </c>
      <c r="R708" s="18" t="s">
        <v>84</v>
      </c>
      <c r="S708" s="59">
        <v>0</v>
      </c>
      <c r="T708" s="216" t="s">
        <v>72</v>
      </c>
      <c r="U708" s="215">
        <v>22</v>
      </c>
      <c r="V708" s="13"/>
    </row>
    <row r="709" spans="1:22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1696</v>
      </c>
      <c r="L709" s="18" t="s">
        <v>103</v>
      </c>
      <c r="M709" s="59">
        <v>1</v>
      </c>
      <c r="N709" s="16">
        <v>401786</v>
      </c>
      <c r="O709" s="16">
        <f t="shared" si="15"/>
        <v>401786</v>
      </c>
      <c r="P709" s="19" t="s">
        <v>104</v>
      </c>
      <c r="Q709" s="20" t="s">
        <v>1802</v>
      </c>
      <c r="R709" s="18">
        <v>711000000</v>
      </c>
      <c r="S709" s="59">
        <v>0</v>
      </c>
      <c r="T709" s="216" t="s">
        <v>68</v>
      </c>
      <c r="U709" s="215">
        <v>22</v>
      </c>
      <c r="V709" s="13"/>
    </row>
    <row r="710" spans="1:22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1696</v>
      </c>
      <c r="L710" s="18" t="s">
        <v>103</v>
      </c>
      <c r="M710" s="59">
        <v>1</v>
      </c>
      <c r="N710" s="16">
        <v>327642</v>
      </c>
      <c r="O710" s="16">
        <f t="shared" si="15"/>
        <v>327642</v>
      </c>
      <c r="P710" s="19" t="s">
        <v>122</v>
      </c>
      <c r="Q710" s="20" t="s">
        <v>950</v>
      </c>
      <c r="R710" s="18" t="s">
        <v>90</v>
      </c>
      <c r="S710" s="59">
        <v>0</v>
      </c>
      <c r="T710" s="216" t="s">
        <v>37</v>
      </c>
      <c r="U710" s="215">
        <v>22</v>
      </c>
      <c r="V710" s="13"/>
    </row>
    <row r="711" spans="1:22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5"/>
        <v>892857</v>
      </c>
      <c r="P711" s="19" t="s">
        <v>122</v>
      </c>
      <c r="Q711" s="20" t="s">
        <v>950</v>
      </c>
      <c r="R711" s="18" t="s">
        <v>105</v>
      </c>
      <c r="S711" s="59">
        <v>0</v>
      </c>
      <c r="T711" s="216" t="s">
        <v>42</v>
      </c>
      <c r="U711" s="215">
        <v>23</v>
      </c>
      <c r="V711" s="13"/>
    </row>
    <row r="712" spans="1:22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1696</v>
      </c>
      <c r="L712" s="19" t="s">
        <v>103</v>
      </c>
      <c r="M712" s="59">
        <v>1</v>
      </c>
      <c r="N712" s="16">
        <v>3776785</v>
      </c>
      <c r="O712" s="16">
        <f t="shared" si="15"/>
        <v>3776785</v>
      </c>
      <c r="P712" s="19" t="s">
        <v>122</v>
      </c>
      <c r="Q712" s="20" t="s">
        <v>950</v>
      </c>
      <c r="R712" s="18" t="s">
        <v>105</v>
      </c>
      <c r="S712" s="59">
        <v>0</v>
      </c>
      <c r="T712" s="216" t="s">
        <v>42</v>
      </c>
      <c r="U712" s="215">
        <v>23</v>
      </c>
      <c r="V712" s="13"/>
    </row>
    <row r="713" spans="1:22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5"/>
        <v>1058928</v>
      </c>
      <c r="P713" s="19" t="s">
        <v>104</v>
      </c>
      <c r="Q713" s="20" t="s">
        <v>950</v>
      </c>
      <c r="R713" s="18" t="s">
        <v>105</v>
      </c>
      <c r="S713" s="59">
        <v>0</v>
      </c>
      <c r="T713" s="216" t="s">
        <v>42</v>
      </c>
      <c r="U713" s="215">
        <v>23</v>
      </c>
      <c r="V713" s="13"/>
    </row>
    <row r="714" spans="1:22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5"/>
        <v>5493600</v>
      </c>
      <c r="P714" s="19" t="s">
        <v>122</v>
      </c>
      <c r="Q714" s="20" t="s">
        <v>1484</v>
      </c>
      <c r="R714" s="18" t="s">
        <v>105</v>
      </c>
      <c r="S714" s="59">
        <v>0</v>
      </c>
      <c r="T714" s="216" t="s">
        <v>42</v>
      </c>
      <c r="U714" s="215">
        <v>23</v>
      </c>
      <c r="V714" s="13"/>
    </row>
    <row r="715" spans="1:22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1696</v>
      </c>
      <c r="L715" s="19" t="s">
        <v>103</v>
      </c>
      <c r="M715" s="59">
        <v>1</v>
      </c>
      <c r="N715" s="16">
        <v>2490752</v>
      </c>
      <c r="O715" s="16">
        <f t="shared" si="15"/>
        <v>2490752</v>
      </c>
      <c r="P715" s="19" t="s">
        <v>122</v>
      </c>
      <c r="Q715" s="20" t="s">
        <v>950</v>
      </c>
      <c r="R715" s="18" t="s">
        <v>105</v>
      </c>
      <c r="S715" s="59">
        <v>0</v>
      </c>
      <c r="T715" s="216" t="s">
        <v>42</v>
      </c>
      <c r="U715" s="215">
        <v>23</v>
      </c>
      <c r="V715" s="13"/>
    </row>
    <row r="716" spans="1:22" ht="51">
      <c r="A716" s="19">
        <v>701</v>
      </c>
      <c r="B716" s="25" t="s">
        <v>33</v>
      </c>
      <c r="C716" s="19" t="s">
        <v>32</v>
      </c>
      <c r="D716" s="19" t="s">
        <v>827</v>
      </c>
      <c r="E716" s="20" t="s">
        <v>828</v>
      </c>
      <c r="F716" s="20" t="s">
        <v>829</v>
      </c>
      <c r="G716" s="20" t="s">
        <v>830</v>
      </c>
      <c r="H716" s="20" t="s">
        <v>831</v>
      </c>
      <c r="I716" s="20" t="s">
        <v>830</v>
      </c>
      <c r="J716" s="20" t="s">
        <v>831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5"/>
        <v>71428</v>
      </c>
      <c r="P716" s="19" t="s">
        <v>181</v>
      </c>
      <c r="Q716" s="20" t="s">
        <v>797</v>
      </c>
      <c r="R716" s="18" t="s">
        <v>105</v>
      </c>
      <c r="S716" s="59">
        <v>100</v>
      </c>
      <c r="T716" s="216" t="s">
        <v>42</v>
      </c>
      <c r="U716" s="215">
        <v>23</v>
      </c>
      <c r="V716" s="13"/>
    </row>
    <row r="717" spans="1:22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5"/>
        <v>275784</v>
      </c>
      <c r="P717" s="19" t="s">
        <v>104</v>
      </c>
      <c r="Q717" s="19" t="s">
        <v>950</v>
      </c>
      <c r="R717" s="18" t="s">
        <v>105</v>
      </c>
      <c r="S717" s="59">
        <v>0</v>
      </c>
      <c r="T717" s="216" t="s">
        <v>41</v>
      </c>
      <c r="U717" s="215">
        <v>23</v>
      </c>
      <c r="V717" s="13"/>
    </row>
    <row r="718" spans="1:22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2" t="s">
        <v>481</v>
      </c>
      <c r="J718" s="20" t="s">
        <v>482</v>
      </c>
      <c r="K718" s="20" t="s">
        <v>1664</v>
      </c>
      <c r="L718" s="19" t="s">
        <v>103</v>
      </c>
      <c r="M718" s="59">
        <v>1</v>
      </c>
      <c r="N718" s="16">
        <v>14732498</v>
      </c>
      <c r="O718" s="16">
        <f t="shared" si="15"/>
        <v>14732498</v>
      </c>
      <c r="P718" s="19" t="s">
        <v>122</v>
      </c>
      <c r="Q718" s="20" t="s">
        <v>950</v>
      </c>
      <c r="R718" s="18" t="s">
        <v>105</v>
      </c>
      <c r="S718" s="59">
        <v>0</v>
      </c>
      <c r="T718" s="216" t="s">
        <v>42</v>
      </c>
      <c r="U718" s="215">
        <v>23</v>
      </c>
      <c r="V718" s="13"/>
    </row>
    <row r="719" spans="1:22" ht="26.25" thickBot="1">
      <c r="A719" s="19">
        <v>704</v>
      </c>
      <c r="B719" s="25" t="s">
        <v>33</v>
      </c>
      <c r="C719" s="121" t="s">
        <v>32</v>
      </c>
      <c r="D719" s="121" t="s">
        <v>477</v>
      </c>
      <c r="E719" s="123" t="s">
        <v>478</v>
      </c>
      <c r="F719" s="123" t="s">
        <v>479</v>
      </c>
      <c r="G719" s="123" t="s">
        <v>478</v>
      </c>
      <c r="H719" s="123" t="s">
        <v>480</v>
      </c>
      <c r="I719" s="122" t="s">
        <v>481</v>
      </c>
      <c r="J719" s="123" t="s">
        <v>482</v>
      </c>
      <c r="K719" s="24" t="s">
        <v>102</v>
      </c>
      <c r="L719" s="121" t="s">
        <v>103</v>
      </c>
      <c r="M719" s="125">
        <v>1</v>
      </c>
      <c r="N719" s="127">
        <v>1036782.5</v>
      </c>
      <c r="O719" s="127">
        <f>M719*N719</f>
        <v>1036782.5</v>
      </c>
      <c r="P719" s="128" t="s">
        <v>122</v>
      </c>
      <c r="Q719" s="121" t="s">
        <v>1666</v>
      </c>
      <c r="R719" s="18" t="s">
        <v>105</v>
      </c>
      <c r="S719" s="121">
        <v>0</v>
      </c>
      <c r="T719" s="216" t="s">
        <v>42</v>
      </c>
      <c r="U719" s="215">
        <v>23</v>
      </c>
      <c r="V719" s="13"/>
    </row>
    <row r="720" spans="1:22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5"/>
        <v>442858</v>
      </c>
      <c r="P720" s="19" t="s">
        <v>122</v>
      </c>
      <c r="Q720" s="19" t="s">
        <v>950</v>
      </c>
      <c r="R720" s="18" t="s">
        <v>94</v>
      </c>
      <c r="S720" s="59">
        <v>0</v>
      </c>
      <c r="T720" s="216" t="s">
        <v>75</v>
      </c>
      <c r="U720" s="215">
        <v>23</v>
      </c>
      <c r="V720" s="13"/>
    </row>
    <row r="721" spans="1:22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1964286</v>
      </c>
      <c r="O721" s="16">
        <f t="shared" si="15"/>
        <v>1964286</v>
      </c>
      <c r="P721" s="19" t="s">
        <v>122</v>
      </c>
      <c r="Q721" s="19" t="s">
        <v>950</v>
      </c>
      <c r="R721" s="18">
        <v>711000000</v>
      </c>
      <c r="S721" s="59">
        <v>0</v>
      </c>
      <c r="T721" s="216" t="s">
        <v>68</v>
      </c>
      <c r="U721" s="215">
        <v>23</v>
      </c>
      <c r="V721" s="13"/>
    </row>
    <row r="722" spans="1:22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1696</v>
      </c>
      <c r="L722" s="18" t="s">
        <v>103</v>
      </c>
      <c r="M722" s="15">
        <v>1</v>
      </c>
      <c r="N722" s="16">
        <v>4464285</v>
      </c>
      <c r="O722" s="16">
        <f t="shared" si="15"/>
        <v>4464285</v>
      </c>
      <c r="P722" s="19" t="s">
        <v>162</v>
      </c>
      <c r="Q722" s="20" t="s">
        <v>950</v>
      </c>
      <c r="R722" s="18" t="s">
        <v>105</v>
      </c>
      <c r="S722" s="59">
        <v>100</v>
      </c>
      <c r="T722" s="216" t="s">
        <v>45</v>
      </c>
      <c r="U722" s="215">
        <v>24</v>
      </c>
      <c r="V722" s="13"/>
    </row>
    <row r="723" spans="1:22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5"/>
        <v>178571.43</v>
      </c>
      <c r="P723" s="19" t="s">
        <v>104</v>
      </c>
      <c r="Q723" s="61" t="s">
        <v>950</v>
      </c>
      <c r="R723" s="18" t="s">
        <v>95</v>
      </c>
      <c r="S723" s="19">
        <v>100</v>
      </c>
      <c r="T723" s="216" t="s">
        <v>70</v>
      </c>
      <c r="U723" s="214">
        <v>23</v>
      </c>
      <c r="V723" s="13"/>
    </row>
    <row r="724" spans="1:22" ht="76.5">
      <c r="A724" s="19">
        <v>709</v>
      </c>
      <c r="B724" s="25" t="s">
        <v>33</v>
      </c>
      <c r="C724" s="19" t="s">
        <v>32</v>
      </c>
      <c r="D724" s="20" t="s">
        <v>1667</v>
      </c>
      <c r="E724" s="20" t="s">
        <v>1759</v>
      </c>
      <c r="F724" s="20" t="s">
        <v>1669</v>
      </c>
      <c r="G724" s="20" t="s">
        <v>1760</v>
      </c>
      <c r="H724" s="20" t="s">
        <v>1670</v>
      </c>
      <c r="I724" s="20" t="s">
        <v>1761</v>
      </c>
      <c r="J724" s="20" t="s">
        <v>1673</v>
      </c>
      <c r="K724" s="20" t="s">
        <v>1664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7" t="s">
        <v>122</v>
      </c>
      <c r="Q724" s="20" t="s">
        <v>950</v>
      </c>
      <c r="R724" s="18" t="s">
        <v>105</v>
      </c>
      <c r="S724" s="19">
        <v>0</v>
      </c>
      <c r="T724" s="216" t="s">
        <v>45</v>
      </c>
      <c r="U724" s="214">
        <v>25</v>
      </c>
      <c r="V724" s="13"/>
    </row>
    <row r="725" spans="1:22" ht="76.5">
      <c r="A725" s="19">
        <v>710</v>
      </c>
      <c r="B725" s="25" t="s">
        <v>33</v>
      </c>
      <c r="C725" s="19" t="s">
        <v>32</v>
      </c>
      <c r="D725" s="20" t="s">
        <v>1667</v>
      </c>
      <c r="E725" s="20" t="s">
        <v>1759</v>
      </c>
      <c r="F725" s="20" t="s">
        <v>1669</v>
      </c>
      <c r="G725" s="20" t="s">
        <v>1760</v>
      </c>
      <c r="H725" s="20" t="s">
        <v>1670</v>
      </c>
      <c r="I725" s="20" t="s">
        <v>1761</v>
      </c>
      <c r="J725" s="20" t="s">
        <v>1673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7" t="s">
        <v>122</v>
      </c>
      <c r="Q725" s="20" t="s">
        <v>1665</v>
      </c>
      <c r="R725" s="18" t="s">
        <v>105</v>
      </c>
      <c r="S725" s="19">
        <v>0</v>
      </c>
      <c r="T725" s="216" t="s">
        <v>45</v>
      </c>
      <c r="U725" s="214">
        <v>37</v>
      </c>
      <c r="V725" s="13"/>
    </row>
    <row r="726" spans="1:22" ht="63.75">
      <c r="A726" s="19">
        <v>711</v>
      </c>
      <c r="B726" s="25" t="s">
        <v>33</v>
      </c>
      <c r="C726" s="19" t="s">
        <v>32</v>
      </c>
      <c r="D726" s="19" t="s">
        <v>1668</v>
      </c>
      <c r="E726" s="20" t="s">
        <v>1762</v>
      </c>
      <c r="F726" s="20" t="s">
        <v>1671</v>
      </c>
      <c r="G726" s="20" t="s">
        <v>1762</v>
      </c>
      <c r="H726" s="20" t="s">
        <v>1671</v>
      </c>
      <c r="I726" s="20" t="s">
        <v>1763</v>
      </c>
      <c r="J726" s="20" t="s">
        <v>1672</v>
      </c>
      <c r="K726" s="20" t="s">
        <v>1664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7" t="s">
        <v>122</v>
      </c>
      <c r="Q726" s="20" t="s">
        <v>950</v>
      </c>
      <c r="R726" s="18" t="s">
        <v>105</v>
      </c>
      <c r="S726" s="19">
        <v>0</v>
      </c>
      <c r="T726" s="216" t="s">
        <v>45</v>
      </c>
      <c r="U726" s="214">
        <v>37</v>
      </c>
      <c r="V726" s="13"/>
    </row>
    <row r="727" spans="1:22" ht="63.75">
      <c r="A727" s="19">
        <v>712</v>
      </c>
      <c r="B727" s="25" t="s">
        <v>33</v>
      </c>
      <c r="C727" s="19" t="s">
        <v>32</v>
      </c>
      <c r="D727" s="19" t="s">
        <v>1668</v>
      </c>
      <c r="E727" s="20" t="s">
        <v>1762</v>
      </c>
      <c r="F727" s="20" t="s">
        <v>1671</v>
      </c>
      <c r="G727" s="20" t="s">
        <v>1762</v>
      </c>
      <c r="H727" s="20" t="s">
        <v>1671</v>
      </c>
      <c r="I727" s="20" t="s">
        <v>1763</v>
      </c>
      <c r="J727" s="20" t="s">
        <v>1672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7" t="s">
        <v>122</v>
      </c>
      <c r="Q727" s="20" t="s">
        <v>1665</v>
      </c>
      <c r="R727" s="18" t="s">
        <v>105</v>
      </c>
      <c r="S727" s="19">
        <v>0</v>
      </c>
      <c r="T727" s="216" t="s">
        <v>45</v>
      </c>
      <c r="U727" s="214">
        <v>25</v>
      </c>
      <c r="V727" s="13"/>
    </row>
    <row r="728" spans="1:22" ht="89.25">
      <c r="A728" s="19">
        <v>713</v>
      </c>
      <c r="B728" s="25" t="s">
        <v>33</v>
      </c>
      <c r="C728" s="24" t="s">
        <v>32</v>
      </c>
      <c r="D728" s="24" t="s">
        <v>858</v>
      </c>
      <c r="E728" s="24" t="s">
        <v>747</v>
      </c>
      <c r="F728" s="24" t="s">
        <v>859</v>
      </c>
      <c r="G728" s="24" t="s">
        <v>860</v>
      </c>
      <c r="H728" s="24" t="s">
        <v>859</v>
      </c>
      <c r="I728" s="24" t="s">
        <v>861</v>
      </c>
      <c r="J728" s="24" t="s">
        <v>862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24" t="s">
        <v>122</v>
      </c>
      <c r="Q728" s="24" t="s">
        <v>950</v>
      </c>
      <c r="R728" s="24">
        <v>751110000</v>
      </c>
      <c r="S728" s="24">
        <v>55</v>
      </c>
      <c r="T728" s="216" t="s">
        <v>64</v>
      </c>
      <c r="U728" s="215">
        <v>36</v>
      </c>
      <c r="V728" s="13"/>
    </row>
    <row r="729" spans="1:22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1664</v>
      </c>
      <c r="L729" s="24" t="s">
        <v>103</v>
      </c>
      <c r="M729" s="24">
        <v>1</v>
      </c>
      <c r="N729" s="16">
        <v>1785714</v>
      </c>
      <c r="O729" s="16">
        <f t="shared" ref="O729:O754" si="16">M729*N729</f>
        <v>1785714</v>
      </c>
      <c r="P729" s="24" t="s">
        <v>122</v>
      </c>
      <c r="Q729" s="24" t="s">
        <v>950</v>
      </c>
      <c r="R729" s="24">
        <v>111000000</v>
      </c>
      <c r="S729" s="24">
        <v>0</v>
      </c>
      <c r="T729" s="216" t="s">
        <v>66</v>
      </c>
      <c r="U729" s="215">
        <v>26</v>
      </c>
      <c r="V729" s="13"/>
    </row>
    <row r="730" spans="1:22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1664</v>
      </c>
      <c r="L730" s="24" t="s">
        <v>103</v>
      </c>
      <c r="M730" s="24">
        <v>1</v>
      </c>
      <c r="N730" s="16">
        <v>2538000</v>
      </c>
      <c r="O730" s="16">
        <f t="shared" si="16"/>
        <v>2538000</v>
      </c>
      <c r="P730" s="24" t="s">
        <v>122</v>
      </c>
      <c r="Q730" s="24" t="s">
        <v>950</v>
      </c>
      <c r="R730" s="24">
        <v>711000000</v>
      </c>
      <c r="S730" s="24">
        <v>0</v>
      </c>
      <c r="T730" s="216" t="s">
        <v>68</v>
      </c>
      <c r="U730" s="215">
        <v>26</v>
      </c>
      <c r="V730" s="13"/>
    </row>
    <row r="731" spans="1:22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1664</v>
      </c>
      <c r="L731" s="24" t="s">
        <v>103</v>
      </c>
      <c r="M731" s="24">
        <v>1</v>
      </c>
      <c r="N731" s="16">
        <v>2049600</v>
      </c>
      <c r="O731" s="16">
        <f t="shared" si="16"/>
        <v>2049600</v>
      </c>
      <c r="P731" s="24" t="s">
        <v>132</v>
      </c>
      <c r="Q731" s="24" t="s">
        <v>950</v>
      </c>
      <c r="R731" s="24">
        <v>711000000</v>
      </c>
      <c r="S731" s="24">
        <v>0</v>
      </c>
      <c r="T731" s="216" t="s">
        <v>68</v>
      </c>
      <c r="U731" s="215">
        <v>26</v>
      </c>
      <c r="V731" s="13"/>
    </row>
    <row r="732" spans="1:22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1664</v>
      </c>
      <c r="L732" s="24" t="s">
        <v>103</v>
      </c>
      <c r="M732" s="24">
        <v>1</v>
      </c>
      <c r="N732" s="16">
        <v>2000000</v>
      </c>
      <c r="O732" s="16">
        <f t="shared" si="16"/>
        <v>2000000</v>
      </c>
      <c r="P732" s="24" t="s">
        <v>122</v>
      </c>
      <c r="Q732" s="24" t="s">
        <v>950</v>
      </c>
      <c r="R732" s="24">
        <v>231000000</v>
      </c>
      <c r="S732" s="24">
        <v>0</v>
      </c>
      <c r="T732" s="216" t="s">
        <v>752</v>
      </c>
      <c r="U732" s="215">
        <v>26</v>
      </c>
      <c r="V732" s="13"/>
    </row>
    <row r="733" spans="1:22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1664</v>
      </c>
      <c r="L733" s="24" t="s">
        <v>103</v>
      </c>
      <c r="M733" s="24">
        <v>1</v>
      </c>
      <c r="N733" s="16">
        <v>375000</v>
      </c>
      <c r="O733" s="16">
        <f t="shared" si="16"/>
        <v>375000</v>
      </c>
      <c r="P733" s="24" t="s">
        <v>122</v>
      </c>
      <c r="Q733" s="24" t="s">
        <v>950</v>
      </c>
      <c r="R733" s="24">
        <v>271000000</v>
      </c>
      <c r="S733" s="24">
        <v>0</v>
      </c>
      <c r="T733" s="216" t="s">
        <v>37</v>
      </c>
      <c r="U733" s="215">
        <v>26</v>
      </c>
      <c r="V733" s="13"/>
    </row>
    <row r="734" spans="1:22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1664</v>
      </c>
      <c r="L734" s="24" t="s">
        <v>103</v>
      </c>
      <c r="M734" s="24">
        <v>1</v>
      </c>
      <c r="N734" s="16">
        <v>803500</v>
      </c>
      <c r="O734" s="16">
        <f t="shared" si="16"/>
        <v>803500</v>
      </c>
      <c r="P734" s="24" t="s">
        <v>122</v>
      </c>
      <c r="Q734" s="24" t="s">
        <v>950</v>
      </c>
      <c r="R734" s="24">
        <v>351000000</v>
      </c>
      <c r="S734" s="24">
        <v>0</v>
      </c>
      <c r="T734" s="216" t="s">
        <v>74</v>
      </c>
      <c r="U734" s="215">
        <v>26</v>
      </c>
      <c r="V734" s="13"/>
    </row>
    <row r="735" spans="1:22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1664</v>
      </c>
      <c r="L735" s="24" t="s">
        <v>103</v>
      </c>
      <c r="M735" s="24">
        <v>1</v>
      </c>
      <c r="N735" s="16">
        <v>3520000</v>
      </c>
      <c r="O735" s="16">
        <f t="shared" si="16"/>
        <v>3520000</v>
      </c>
      <c r="P735" s="24" t="s">
        <v>122</v>
      </c>
      <c r="Q735" s="24" t="s">
        <v>950</v>
      </c>
      <c r="R735" s="24">
        <v>471000000</v>
      </c>
      <c r="S735" s="24">
        <v>0</v>
      </c>
      <c r="T735" s="216" t="s">
        <v>69</v>
      </c>
      <c r="U735" s="215">
        <v>26</v>
      </c>
      <c r="V735" s="13"/>
    </row>
    <row r="736" spans="1:22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1664</v>
      </c>
      <c r="L736" s="24" t="s">
        <v>103</v>
      </c>
      <c r="M736" s="24">
        <v>1</v>
      </c>
      <c r="N736" s="16">
        <v>1500000</v>
      </c>
      <c r="O736" s="16">
        <f t="shared" si="16"/>
        <v>1500000</v>
      </c>
      <c r="P736" s="24" t="s">
        <v>122</v>
      </c>
      <c r="Q736" s="24" t="s">
        <v>950</v>
      </c>
      <c r="R736" s="24">
        <v>551000000</v>
      </c>
      <c r="S736" s="24">
        <v>0</v>
      </c>
      <c r="T736" s="216" t="s">
        <v>70</v>
      </c>
      <c r="U736" s="215">
        <v>26</v>
      </c>
      <c r="V736" s="13"/>
    </row>
    <row r="737" spans="1:22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1664</v>
      </c>
      <c r="L737" s="24" t="s">
        <v>103</v>
      </c>
      <c r="M737" s="24">
        <v>1</v>
      </c>
      <c r="N737" s="16">
        <v>1980000</v>
      </c>
      <c r="O737" s="16">
        <f t="shared" si="16"/>
        <v>1980000</v>
      </c>
      <c r="P737" s="24" t="s">
        <v>122</v>
      </c>
      <c r="Q737" s="24" t="s">
        <v>950</v>
      </c>
      <c r="R737" s="24">
        <v>591000000</v>
      </c>
      <c r="S737" s="24">
        <v>0</v>
      </c>
      <c r="T737" s="216" t="s">
        <v>38</v>
      </c>
      <c r="U737" s="215">
        <v>26</v>
      </c>
      <c r="V737" s="13"/>
    </row>
    <row r="738" spans="1:22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1664</v>
      </c>
      <c r="L738" s="24" t="s">
        <v>103</v>
      </c>
      <c r="M738" s="24">
        <v>1</v>
      </c>
      <c r="N738" s="16">
        <v>315650</v>
      </c>
      <c r="O738" s="16">
        <f t="shared" si="16"/>
        <v>315650</v>
      </c>
      <c r="P738" s="24" t="s">
        <v>104</v>
      </c>
      <c r="Q738" s="24" t="s">
        <v>950</v>
      </c>
      <c r="R738" s="24">
        <v>111000000</v>
      </c>
      <c r="S738" s="24">
        <v>0</v>
      </c>
      <c r="T738" s="216" t="s">
        <v>66</v>
      </c>
      <c r="U738" s="215">
        <v>26</v>
      </c>
      <c r="V738" s="13"/>
    </row>
    <row r="739" spans="1:22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1664</v>
      </c>
      <c r="L739" s="24" t="s">
        <v>103</v>
      </c>
      <c r="M739" s="24">
        <v>1</v>
      </c>
      <c r="N739" s="16">
        <v>120244</v>
      </c>
      <c r="O739" s="16">
        <f t="shared" si="16"/>
        <v>120244</v>
      </c>
      <c r="P739" s="24" t="s">
        <v>104</v>
      </c>
      <c r="Q739" s="24" t="s">
        <v>950</v>
      </c>
      <c r="R739" s="24">
        <v>151000000</v>
      </c>
      <c r="S739" s="24">
        <v>0</v>
      </c>
      <c r="T739" s="217" t="s">
        <v>1594</v>
      </c>
      <c r="U739" s="215">
        <v>26</v>
      </c>
      <c r="V739" s="13"/>
    </row>
    <row r="740" spans="1:22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1664</v>
      </c>
      <c r="L740" s="24" t="s">
        <v>103</v>
      </c>
      <c r="M740" s="24">
        <v>1</v>
      </c>
      <c r="N740" s="16">
        <v>1800000</v>
      </c>
      <c r="O740" s="16">
        <f t="shared" si="16"/>
        <v>1800000</v>
      </c>
      <c r="P740" s="24" t="s">
        <v>104</v>
      </c>
      <c r="Q740" s="24" t="s">
        <v>950</v>
      </c>
      <c r="R740" s="24">
        <v>191000000</v>
      </c>
      <c r="S740" s="24">
        <v>0</v>
      </c>
      <c r="T740" s="216" t="s">
        <v>72</v>
      </c>
      <c r="U740" s="215">
        <v>26</v>
      </c>
      <c r="V740" s="13"/>
    </row>
    <row r="741" spans="1:22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1664</v>
      </c>
      <c r="L741" s="24" t="s">
        <v>103</v>
      </c>
      <c r="M741" s="24">
        <v>1</v>
      </c>
      <c r="N741" s="16">
        <v>2000000</v>
      </c>
      <c r="O741" s="16">
        <f t="shared" si="16"/>
        <v>2000000</v>
      </c>
      <c r="P741" s="24" t="s">
        <v>104</v>
      </c>
      <c r="Q741" s="24" t="s">
        <v>950</v>
      </c>
      <c r="R741" s="24">
        <v>751710000</v>
      </c>
      <c r="S741" s="24">
        <v>0</v>
      </c>
      <c r="T741" s="216" t="s">
        <v>67</v>
      </c>
      <c r="U741" s="215">
        <v>26</v>
      </c>
      <c r="V741" s="13"/>
    </row>
    <row r="742" spans="1:22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1664</v>
      </c>
      <c r="L742" s="24" t="s">
        <v>103</v>
      </c>
      <c r="M742" s="24">
        <v>1</v>
      </c>
      <c r="N742" s="16">
        <v>860000</v>
      </c>
      <c r="O742" s="16">
        <f t="shared" si="16"/>
        <v>860000</v>
      </c>
      <c r="P742" s="24" t="s">
        <v>104</v>
      </c>
      <c r="Q742" s="24" t="s">
        <v>950</v>
      </c>
      <c r="R742" s="24">
        <v>711000000</v>
      </c>
      <c r="S742" s="24">
        <v>0</v>
      </c>
      <c r="T742" s="216" t="s">
        <v>68</v>
      </c>
      <c r="U742" s="215">
        <v>26</v>
      </c>
      <c r="V742" s="13"/>
    </row>
    <row r="743" spans="1:22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1664</v>
      </c>
      <c r="L743" s="24" t="s">
        <v>103</v>
      </c>
      <c r="M743" s="24">
        <v>1</v>
      </c>
      <c r="N743" s="16">
        <v>170000</v>
      </c>
      <c r="O743" s="16">
        <f t="shared" si="16"/>
        <v>170000</v>
      </c>
      <c r="P743" s="24" t="s">
        <v>104</v>
      </c>
      <c r="Q743" s="24" t="s">
        <v>950</v>
      </c>
      <c r="R743" s="24">
        <v>231000000</v>
      </c>
      <c r="S743" s="24">
        <v>0</v>
      </c>
      <c r="T743" s="216" t="s">
        <v>752</v>
      </c>
      <c r="U743" s="215">
        <v>26</v>
      </c>
      <c r="V743" s="13"/>
    </row>
    <row r="744" spans="1:22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1664</v>
      </c>
      <c r="L744" s="24" t="s">
        <v>103</v>
      </c>
      <c r="M744" s="24">
        <v>1</v>
      </c>
      <c r="N744" s="16">
        <v>300000</v>
      </c>
      <c r="O744" s="16">
        <f t="shared" si="16"/>
        <v>300000</v>
      </c>
      <c r="P744" s="24" t="s">
        <v>104</v>
      </c>
      <c r="Q744" s="24" t="s">
        <v>950</v>
      </c>
      <c r="R744" s="24">
        <v>631000000</v>
      </c>
      <c r="S744" s="24">
        <v>0</v>
      </c>
      <c r="T744" s="216" t="s">
        <v>36</v>
      </c>
      <c r="U744" s="215">
        <v>26</v>
      </c>
      <c r="V744" s="13"/>
    </row>
    <row r="745" spans="1:22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1664</v>
      </c>
      <c r="L745" s="24" t="s">
        <v>103</v>
      </c>
      <c r="M745" s="24">
        <v>1</v>
      </c>
      <c r="N745" s="16">
        <v>446428</v>
      </c>
      <c r="O745" s="16">
        <f t="shared" si="16"/>
        <v>446428</v>
      </c>
      <c r="P745" s="24" t="s">
        <v>104</v>
      </c>
      <c r="Q745" s="24" t="s">
        <v>950</v>
      </c>
      <c r="R745" s="24">
        <v>311000000</v>
      </c>
      <c r="S745" s="24">
        <v>0</v>
      </c>
      <c r="T745" s="216" t="s">
        <v>73</v>
      </c>
      <c r="U745" s="215">
        <v>26</v>
      </c>
      <c r="V745" s="13"/>
    </row>
    <row r="746" spans="1:22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1664</v>
      </c>
      <c r="L746" s="24" t="s">
        <v>103</v>
      </c>
      <c r="M746" s="24">
        <v>1</v>
      </c>
      <c r="N746" s="16">
        <v>267857.14285714284</v>
      </c>
      <c r="O746" s="16">
        <f t="shared" si="16"/>
        <v>267857.14285714284</v>
      </c>
      <c r="P746" s="24" t="s">
        <v>104</v>
      </c>
      <c r="Q746" s="24" t="s">
        <v>950</v>
      </c>
      <c r="R746" s="24">
        <v>271000000</v>
      </c>
      <c r="S746" s="24">
        <v>0</v>
      </c>
      <c r="T746" s="216" t="s">
        <v>37</v>
      </c>
      <c r="U746" s="215">
        <v>26</v>
      </c>
      <c r="V746" s="13"/>
    </row>
    <row r="747" spans="1:22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1664</v>
      </c>
      <c r="L747" s="24" t="s">
        <v>103</v>
      </c>
      <c r="M747" s="24">
        <v>1</v>
      </c>
      <c r="N747" s="16">
        <v>915500</v>
      </c>
      <c r="O747" s="16">
        <f t="shared" si="16"/>
        <v>915500</v>
      </c>
      <c r="P747" s="24" t="s">
        <v>104</v>
      </c>
      <c r="Q747" s="24" t="s">
        <v>950</v>
      </c>
      <c r="R747" s="24">
        <v>351000000</v>
      </c>
      <c r="S747" s="24">
        <v>0</v>
      </c>
      <c r="T747" s="216" t="s">
        <v>74</v>
      </c>
      <c r="U747" s="215">
        <v>26</v>
      </c>
      <c r="V747" s="13"/>
    </row>
    <row r="748" spans="1:22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1664</v>
      </c>
      <c r="L748" s="24" t="s">
        <v>103</v>
      </c>
      <c r="M748" s="24">
        <v>1</v>
      </c>
      <c r="N748" s="16">
        <v>387500</v>
      </c>
      <c r="O748" s="16">
        <f t="shared" si="16"/>
        <v>387500</v>
      </c>
      <c r="P748" s="24" t="s">
        <v>104</v>
      </c>
      <c r="Q748" s="24" t="s">
        <v>950</v>
      </c>
      <c r="R748" s="24">
        <v>391000000</v>
      </c>
      <c r="S748" s="24">
        <v>0</v>
      </c>
      <c r="T748" s="216" t="s">
        <v>75</v>
      </c>
      <c r="U748" s="215">
        <v>26</v>
      </c>
      <c r="V748" s="13"/>
    </row>
    <row r="749" spans="1:22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1664</v>
      </c>
      <c r="L749" s="24" t="s">
        <v>103</v>
      </c>
      <c r="M749" s="24">
        <v>1</v>
      </c>
      <c r="N749" s="16">
        <v>213520</v>
      </c>
      <c r="O749" s="16">
        <f t="shared" si="16"/>
        <v>213520</v>
      </c>
      <c r="P749" s="24" t="s">
        <v>104</v>
      </c>
      <c r="Q749" s="24" t="s">
        <v>950</v>
      </c>
      <c r="R749" s="24">
        <v>431000000</v>
      </c>
      <c r="S749" s="24">
        <v>0</v>
      </c>
      <c r="T749" s="216" t="s">
        <v>76</v>
      </c>
      <c r="U749" s="215">
        <v>26</v>
      </c>
      <c r="V749" s="13"/>
    </row>
    <row r="750" spans="1:22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1664</v>
      </c>
      <c r="L750" s="24" t="s">
        <v>103</v>
      </c>
      <c r="M750" s="24">
        <v>1</v>
      </c>
      <c r="N750" s="16">
        <v>400000</v>
      </c>
      <c r="O750" s="16">
        <f t="shared" si="16"/>
        <v>400000</v>
      </c>
      <c r="P750" s="24" t="s">
        <v>104</v>
      </c>
      <c r="Q750" s="24" t="s">
        <v>950</v>
      </c>
      <c r="R750" s="24">
        <v>471000000</v>
      </c>
      <c r="S750" s="24">
        <v>0</v>
      </c>
      <c r="T750" s="216" t="s">
        <v>69</v>
      </c>
      <c r="U750" s="215">
        <v>26</v>
      </c>
      <c r="V750" s="13"/>
    </row>
    <row r="751" spans="1:22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1664</v>
      </c>
      <c r="L751" s="24" t="s">
        <v>103</v>
      </c>
      <c r="M751" s="24">
        <v>1</v>
      </c>
      <c r="N751" s="16">
        <v>267857.14</v>
      </c>
      <c r="O751" s="16">
        <f t="shared" si="16"/>
        <v>267857.14</v>
      </c>
      <c r="P751" s="24" t="s">
        <v>104</v>
      </c>
      <c r="Q751" s="24" t="s">
        <v>950</v>
      </c>
      <c r="R751" s="24">
        <v>551000000</v>
      </c>
      <c r="S751" s="24">
        <v>0</v>
      </c>
      <c r="T751" s="216" t="s">
        <v>70</v>
      </c>
      <c r="U751" s="215">
        <v>26</v>
      </c>
      <c r="V751" s="13"/>
    </row>
    <row r="752" spans="1:22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1664</v>
      </c>
      <c r="L752" s="24" t="s">
        <v>103</v>
      </c>
      <c r="M752" s="24">
        <v>1</v>
      </c>
      <c r="N752" s="16">
        <v>120000</v>
      </c>
      <c r="O752" s="16">
        <f t="shared" si="16"/>
        <v>120000</v>
      </c>
      <c r="P752" s="24" t="s">
        <v>104</v>
      </c>
      <c r="Q752" s="24" t="s">
        <v>950</v>
      </c>
      <c r="R752" s="24">
        <v>591000000</v>
      </c>
      <c r="S752" s="24">
        <v>0</v>
      </c>
      <c r="T752" s="216" t="s">
        <v>38</v>
      </c>
      <c r="U752" s="215">
        <v>20</v>
      </c>
      <c r="V752" s="13"/>
    </row>
    <row r="753" spans="1:23" ht="38.25">
      <c r="A753" s="19">
        <v>738</v>
      </c>
      <c r="B753" s="25" t="s">
        <v>33</v>
      </c>
      <c r="C753" s="24" t="s">
        <v>32</v>
      </c>
      <c r="D753" s="24" t="s">
        <v>888</v>
      </c>
      <c r="E753" s="24" t="s">
        <v>889</v>
      </c>
      <c r="F753" s="24" t="s">
        <v>890</v>
      </c>
      <c r="G753" s="24" t="s">
        <v>889</v>
      </c>
      <c r="H753" s="24" t="s">
        <v>890</v>
      </c>
      <c r="I753" s="24" t="s">
        <v>891</v>
      </c>
      <c r="J753" s="24" t="s">
        <v>892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24" t="s">
        <v>122</v>
      </c>
      <c r="Q753" s="24" t="s">
        <v>950</v>
      </c>
      <c r="R753" s="24">
        <v>751710000</v>
      </c>
      <c r="S753" s="24">
        <v>0</v>
      </c>
      <c r="T753" s="216" t="s">
        <v>67</v>
      </c>
      <c r="U753" s="215">
        <v>26</v>
      </c>
      <c r="V753" s="13"/>
    </row>
    <row r="754" spans="1:23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1664</v>
      </c>
      <c r="L754" s="24" t="s">
        <v>103</v>
      </c>
      <c r="M754" s="24">
        <v>1</v>
      </c>
      <c r="N754" s="16">
        <v>175000</v>
      </c>
      <c r="O754" s="16">
        <f t="shared" si="16"/>
        <v>175000</v>
      </c>
      <c r="P754" s="24" t="s">
        <v>104</v>
      </c>
      <c r="Q754" s="24" t="s">
        <v>950</v>
      </c>
      <c r="R754" s="24">
        <v>511000000</v>
      </c>
      <c r="S754" s="24">
        <v>0</v>
      </c>
      <c r="T754" s="216" t="s">
        <v>39</v>
      </c>
      <c r="U754" s="215">
        <v>26</v>
      </c>
      <c r="V754" s="13"/>
    </row>
    <row r="755" spans="1:23" s="1" customFormat="1" ht="42.75" customHeight="1">
      <c r="A755" s="19">
        <v>740</v>
      </c>
      <c r="B755" s="25" t="s">
        <v>33</v>
      </c>
      <c r="C755" s="19" t="s">
        <v>34</v>
      </c>
      <c r="D755" s="18" t="s">
        <v>792</v>
      </c>
      <c r="E755" s="20" t="s">
        <v>793</v>
      </c>
      <c r="F755" s="24" t="s">
        <v>793</v>
      </c>
      <c r="G755" s="20" t="s">
        <v>794</v>
      </c>
      <c r="H755" s="19" t="s">
        <v>795</v>
      </c>
      <c r="I755" s="20" t="s">
        <v>796</v>
      </c>
      <c r="J755" s="20" t="s">
        <v>484</v>
      </c>
      <c r="K755" s="24" t="s">
        <v>1696</v>
      </c>
      <c r="L755" s="24" t="s">
        <v>128</v>
      </c>
      <c r="M755" s="15">
        <v>6</v>
      </c>
      <c r="N755" s="16">
        <v>40660</v>
      </c>
      <c r="O755" s="16">
        <f t="shared" ref="O755:O776" si="17">M755*N755</f>
        <v>243960</v>
      </c>
      <c r="P755" s="19" t="s">
        <v>104</v>
      </c>
      <c r="Q755" s="19" t="s">
        <v>826</v>
      </c>
      <c r="R755" s="18" t="s">
        <v>83</v>
      </c>
      <c r="S755" s="59">
        <v>0</v>
      </c>
      <c r="T755" s="216" t="s">
        <v>66</v>
      </c>
      <c r="U755" s="218">
        <v>30</v>
      </c>
      <c r="V755" s="13"/>
      <c r="W755" s="66"/>
    </row>
    <row r="756" spans="1:23" s="1" customFormat="1" ht="12.75" customHeight="1">
      <c r="A756" s="19">
        <v>741</v>
      </c>
      <c r="B756" s="25" t="s">
        <v>33</v>
      </c>
      <c r="C756" s="20" t="s">
        <v>34</v>
      </c>
      <c r="D756" s="18" t="s">
        <v>792</v>
      </c>
      <c r="E756" s="20" t="s">
        <v>793</v>
      </c>
      <c r="F756" s="24" t="s">
        <v>793</v>
      </c>
      <c r="G756" s="20" t="s">
        <v>794</v>
      </c>
      <c r="H756" s="19" t="s">
        <v>795</v>
      </c>
      <c r="I756" s="20" t="s">
        <v>796</v>
      </c>
      <c r="J756" s="20" t="s">
        <v>484</v>
      </c>
      <c r="K756" s="24" t="s">
        <v>1696</v>
      </c>
      <c r="L756" s="18" t="s">
        <v>128</v>
      </c>
      <c r="M756" s="15">
        <v>6</v>
      </c>
      <c r="N756" s="16">
        <v>45700</v>
      </c>
      <c r="O756" s="16">
        <f t="shared" si="17"/>
        <v>274200</v>
      </c>
      <c r="P756" s="19" t="s">
        <v>104</v>
      </c>
      <c r="Q756" s="19" t="s">
        <v>826</v>
      </c>
      <c r="R756" s="18" t="s">
        <v>84</v>
      </c>
      <c r="S756" s="59">
        <v>0</v>
      </c>
      <c r="T756" s="216" t="s">
        <v>72</v>
      </c>
      <c r="U756" s="215">
        <v>30</v>
      </c>
      <c r="V756" s="13"/>
      <c r="W756" s="66"/>
    </row>
    <row r="757" spans="1:23" s="1" customFormat="1" ht="25.5" customHeight="1">
      <c r="A757" s="19">
        <v>742</v>
      </c>
      <c r="B757" s="25" t="s">
        <v>33</v>
      </c>
      <c r="C757" s="20" t="s">
        <v>34</v>
      </c>
      <c r="D757" s="18" t="s">
        <v>792</v>
      </c>
      <c r="E757" s="20" t="s">
        <v>793</v>
      </c>
      <c r="F757" s="24" t="s">
        <v>793</v>
      </c>
      <c r="G757" s="20" t="s">
        <v>794</v>
      </c>
      <c r="H757" s="19" t="s">
        <v>795</v>
      </c>
      <c r="I757" s="20" t="s">
        <v>796</v>
      </c>
      <c r="J757" s="20" t="s">
        <v>484</v>
      </c>
      <c r="K757" s="24" t="s">
        <v>1696</v>
      </c>
      <c r="L757" s="18" t="s">
        <v>128</v>
      </c>
      <c r="M757" s="15">
        <v>6</v>
      </c>
      <c r="N757" s="16">
        <v>45000</v>
      </c>
      <c r="O757" s="16">
        <f t="shared" si="17"/>
        <v>270000</v>
      </c>
      <c r="P757" s="19" t="s">
        <v>104</v>
      </c>
      <c r="Q757" s="19" t="s">
        <v>826</v>
      </c>
      <c r="R757" s="18">
        <v>231000000</v>
      </c>
      <c r="S757" s="59">
        <v>0</v>
      </c>
      <c r="T757" s="216" t="s">
        <v>752</v>
      </c>
      <c r="U757" s="215">
        <v>30</v>
      </c>
      <c r="V757" s="13"/>
      <c r="W757" s="66"/>
    </row>
    <row r="758" spans="1:23" s="1" customFormat="1" ht="57.75" customHeight="1">
      <c r="A758" s="19">
        <v>743</v>
      </c>
      <c r="B758" s="25" t="s">
        <v>33</v>
      </c>
      <c r="C758" s="20" t="s">
        <v>34</v>
      </c>
      <c r="D758" s="20" t="s">
        <v>840</v>
      </c>
      <c r="E758" s="20" t="s">
        <v>841</v>
      </c>
      <c r="F758" s="20" t="s">
        <v>841</v>
      </c>
      <c r="G758" s="20" t="s">
        <v>842</v>
      </c>
      <c r="H758" s="20" t="s">
        <v>843</v>
      </c>
      <c r="I758" s="20" t="s">
        <v>844</v>
      </c>
      <c r="J758" s="20" t="s">
        <v>845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7"/>
        <v>46500</v>
      </c>
      <c r="P758" s="58" t="s">
        <v>112</v>
      </c>
      <c r="Q758" s="58" t="s">
        <v>835</v>
      </c>
      <c r="R758" s="18" t="s">
        <v>87</v>
      </c>
      <c r="S758" s="59">
        <v>0</v>
      </c>
      <c r="T758" s="216" t="s">
        <v>36</v>
      </c>
      <c r="U758" s="215">
        <v>30</v>
      </c>
      <c r="V758" s="13"/>
      <c r="W758" s="66"/>
    </row>
    <row r="759" spans="1:23" s="1" customFormat="1" ht="36" customHeight="1">
      <c r="A759" s="19">
        <v>744</v>
      </c>
      <c r="B759" s="25" t="s">
        <v>33</v>
      </c>
      <c r="C759" s="20" t="s">
        <v>34</v>
      </c>
      <c r="D759" s="18" t="s">
        <v>792</v>
      </c>
      <c r="E759" s="20" t="s">
        <v>793</v>
      </c>
      <c r="F759" s="24" t="s">
        <v>793</v>
      </c>
      <c r="G759" s="20" t="s">
        <v>794</v>
      </c>
      <c r="H759" s="19" t="s">
        <v>795</v>
      </c>
      <c r="I759" s="20" t="s">
        <v>796</v>
      </c>
      <c r="J759" s="20" t="s">
        <v>484</v>
      </c>
      <c r="K759" s="24" t="s">
        <v>1696</v>
      </c>
      <c r="L759" s="18" t="s">
        <v>128</v>
      </c>
      <c r="M759" s="15">
        <v>6</v>
      </c>
      <c r="N759" s="16">
        <v>36430</v>
      </c>
      <c r="O759" s="16">
        <f t="shared" si="17"/>
        <v>218580</v>
      </c>
      <c r="P759" s="19" t="s">
        <v>104</v>
      </c>
      <c r="Q759" s="19" t="s">
        <v>826</v>
      </c>
      <c r="R759" s="18" t="s">
        <v>89</v>
      </c>
      <c r="S759" s="59">
        <v>0</v>
      </c>
      <c r="T759" s="216" t="s">
        <v>73</v>
      </c>
      <c r="U759" s="215">
        <v>30</v>
      </c>
      <c r="V759" s="13"/>
      <c r="W759" s="66"/>
    </row>
    <row r="760" spans="1:23" s="1" customFormat="1" ht="114.75">
      <c r="A760" s="19">
        <v>745</v>
      </c>
      <c r="B760" s="25" t="s">
        <v>33</v>
      </c>
      <c r="C760" s="20" t="s">
        <v>34</v>
      </c>
      <c r="D760" s="18" t="s">
        <v>792</v>
      </c>
      <c r="E760" s="20" t="s">
        <v>793</v>
      </c>
      <c r="F760" s="24" t="s">
        <v>793</v>
      </c>
      <c r="G760" s="20" t="s">
        <v>794</v>
      </c>
      <c r="H760" s="19" t="s">
        <v>795</v>
      </c>
      <c r="I760" s="20" t="s">
        <v>796</v>
      </c>
      <c r="J760" s="20" t="s">
        <v>484</v>
      </c>
      <c r="K760" s="24" t="s">
        <v>1696</v>
      </c>
      <c r="L760" s="18" t="s">
        <v>128</v>
      </c>
      <c r="M760" s="15">
        <v>6</v>
      </c>
      <c r="N760" s="16">
        <v>35000</v>
      </c>
      <c r="O760" s="16">
        <f t="shared" si="17"/>
        <v>210000</v>
      </c>
      <c r="P760" s="19" t="s">
        <v>104</v>
      </c>
      <c r="Q760" s="19" t="s">
        <v>826</v>
      </c>
      <c r="R760" s="18" t="s">
        <v>93</v>
      </c>
      <c r="S760" s="59">
        <v>0</v>
      </c>
      <c r="T760" s="216" t="s">
        <v>69</v>
      </c>
      <c r="U760" s="215">
        <v>30</v>
      </c>
      <c r="V760" s="13"/>
      <c r="W760" s="66"/>
    </row>
    <row r="761" spans="1:23" s="1" customFormat="1" ht="114.75">
      <c r="A761" s="19">
        <v>746</v>
      </c>
      <c r="B761" s="25" t="s">
        <v>33</v>
      </c>
      <c r="C761" s="20" t="s">
        <v>34</v>
      </c>
      <c r="D761" s="18" t="s">
        <v>792</v>
      </c>
      <c r="E761" s="20" t="s">
        <v>793</v>
      </c>
      <c r="F761" s="24" t="s">
        <v>793</v>
      </c>
      <c r="G761" s="20" t="s">
        <v>794</v>
      </c>
      <c r="H761" s="19" t="s">
        <v>795</v>
      </c>
      <c r="I761" s="20" t="s">
        <v>796</v>
      </c>
      <c r="J761" s="20" t="s">
        <v>484</v>
      </c>
      <c r="K761" s="24" t="s">
        <v>1696</v>
      </c>
      <c r="L761" s="18" t="s">
        <v>128</v>
      </c>
      <c r="M761" s="15">
        <v>6</v>
      </c>
      <c r="N761" s="16">
        <v>40660</v>
      </c>
      <c r="O761" s="16">
        <f t="shared" si="17"/>
        <v>243960</v>
      </c>
      <c r="P761" s="19" t="s">
        <v>104</v>
      </c>
      <c r="Q761" s="19" t="s">
        <v>826</v>
      </c>
      <c r="R761" s="18" t="s">
        <v>95</v>
      </c>
      <c r="S761" s="59">
        <v>0</v>
      </c>
      <c r="T761" s="216" t="s">
        <v>70</v>
      </c>
      <c r="U761" s="215">
        <v>30</v>
      </c>
      <c r="V761" s="13"/>
      <c r="W761" s="66"/>
    </row>
    <row r="762" spans="1:23" s="1" customFormat="1" ht="114.75">
      <c r="A762" s="19">
        <v>747</v>
      </c>
      <c r="B762" s="25" t="s">
        <v>33</v>
      </c>
      <c r="C762" s="20" t="s">
        <v>34</v>
      </c>
      <c r="D762" s="18" t="s">
        <v>792</v>
      </c>
      <c r="E762" s="20" t="s">
        <v>793</v>
      </c>
      <c r="F762" s="24" t="s">
        <v>793</v>
      </c>
      <c r="G762" s="20" t="s">
        <v>794</v>
      </c>
      <c r="H762" s="19" t="s">
        <v>795</v>
      </c>
      <c r="I762" s="20" t="s">
        <v>796</v>
      </c>
      <c r="J762" s="20" t="s">
        <v>484</v>
      </c>
      <c r="K762" s="24" t="s">
        <v>1696</v>
      </c>
      <c r="L762" s="18" t="s">
        <v>128</v>
      </c>
      <c r="M762" s="15">
        <v>6</v>
      </c>
      <c r="N762" s="16">
        <v>26215</v>
      </c>
      <c r="O762" s="16">
        <f t="shared" si="17"/>
        <v>157290</v>
      </c>
      <c r="P762" s="19" t="s">
        <v>104</v>
      </c>
      <c r="Q762" s="19" t="s">
        <v>826</v>
      </c>
      <c r="R762" s="18" t="s">
        <v>96</v>
      </c>
      <c r="S762" s="19">
        <v>0</v>
      </c>
      <c r="T762" s="216" t="s">
        <v>38</v>
      </c>
      <c r="U762" s="215">
        <v>30</v>
      </c>
      <c r="V762" s="13"/>
      <c r="W762" s="66"/>
    </row>
    <row r="763" spans="1:23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1664</v>
      </c>
      <c r="L763" s="19" t="s">
        <v>322</v>
      </c>
      <c r="M763" s="16">
        <v>10828.4</v>
      </c>
      <c r="N763" s="16">
        <v>148</v>
      </c>
      <c r="O763" s="16">
        <f t="shared" si="17"/>
        <v>1602603.2</v>
      </c>
      <c r="P763" s="19" t="s">
        <v>122</v>
      </c>
      <c r="Q763" s="61" t="s">
        <v>950</v>
      </c>
      <c r="R763" s="18" t="s">
        <v>83</v>
      </c>
      <c r="S763" s="59">
        <v>100</v>
      </c>
      <c r="T763" s="217" t="s">
        <v>66</v>
      </c>
      <c r="U763" s="222">
        <v>30</v>
      </c>
      <c r="V763" s="13"/>
    </row>
    <row r="764" spans="1:23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1664</v>
      </c>
      <c r="L764" s="19" t="s">
        <v>322</v>
      </c>
      <c r="M764" s="16">
        <v>9487</v>
      </c>
      <c r="N764" s="16">
        <v>148</v>
      </c>
      <c r="O764" s="16">
        <f t="shared" si="17"/>
        <v>1404076</v>
      </c>
      <c r="P764" s="19" t="s">
        <v>122</v>
      </c>
      <c r="Q764" s="24" t="s">
        <v>1049</v>
      </c>
      <c r="R764" s="24">
        <v>151000000</v>
      </c>
      <c r="S764" s="24">
        <v>100</v>
      </c>
      <c r="T764" s="217" t="s">
        <v>71</v>
      </c>
      <c r="U764" s="222">
        <v>30</v>
      </c>
      <c r="V764" s="13"/>
    </row>
    <row r="765" spans="1:23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1664</v>
      </c>
      <c r="L765" s="19" t="s">
        <v>322</v>
      </c>
      <c r="M765" s="16">
        <v>11844</v>
      </c>
      <c r="N765" s="16">
        <v>148</v>
      </c>
      <c r="O765" s="16">
        <f t="shared" si="17"/>
        <v>1752912</v>
      </c>
      <c r="P765" s="19" t="s">
        <v>122</v>
      </c>
      <c r="Q765" s="61" t="s">
        <v>956</v>
      </c>
      <c r="R765" s="18" t="s">
        <v>84</v>
      </c>
      <c r="S765" s="24">
        <v>100</v>
      </c>
      <c r="T765" s="217" t="s">
        <v>72</v>
      </c>
      <c r="U765" s="222">
        <v>30</v>
      </c>
      <c r="V765" s="13"/>
    </row>
    <row r="766" spans="1:23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1664</v>
      </c>
      <c r="L766" s="18" t="s">
        <v>322</v>
      </c>
      <c r="M766" s="24">
        <v>6557</v>
      </c>
      <c r="N766" s="16">
        <v>148</v>
      </c>
      <c r="O766" s="16">
        <f t="shared" si="17"/>
        <v>970436</v>
      </c>
      <c r="P766" s="19" t="s">
        <v>122</v>
      </c>
      <c r="Q766" s="61" t="s">
        <v>950</v>
      </c>
      <c r="R766" s="24">
        <v>231000000</v>
      </c>
      <c r="S766" s="24">
        <v>100</v>
      </c>
      <c r="T766" s="217" t="s">
        <v>752</v>
      </c>
      <c r="U766" s="222">
        <v>30</v>
      </c>
      <c r="V766" s="13"/>
    </row>
    <row r="767" spans="1:23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1664</v>
      </c>
      <c r="L767" s="24" t="s">
        <v>322</v>
      </c>
      <c r="M767" s="16">
        <v>7981.62</v>
      </c>
      <c r="N767" s="16">
        <v>148</v>
      </c>
      <c r="O767" s="16">
        <f t="shared" si="17"/>
        <v>1181279.76</v>
      </c>
      <c r="P767" s="19" t="s">
        <v>122</v>
      </c>
      <c r="Q767" s="24" t="s">
        <v>112</v>
      </c>
      <c r="R767" s="24">
        <v>631000000</v>
      </c>
      <c r="S767" s="24">
        <v>100</v>
      </c>
      <c r="T767" s="217" t="s">
        <v>36</v>
      </c>
      <c r="U767" s="222">
        <v>30</v>
      </c>
      <c r="V767" s="13"/>
    </row>
    <row r="768" spans="1:23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1664</v>
      </c>
      <c r="L768" s="19" t="s">
        <v>322</v>
      </c>
      <c r="M768" s="16">
        <v>8970.3716216216217</v>
      </c>
      <c r="N768" s="16">
        <v>148</v>
      </c>
      <c r="O768" s="16">
        <f t="shared" si="17"/>
        <v>1327615</v>
      </c>
      <c r="P768" s="19" t="s">
        <v>122</v>
      </c>
      <c r="Q768" s="20" t="s">
        <v>950</v>
      </c>
      <c r="R768" s="18" t="s">
        <v>89</v>
      </c>
      <c r="S768" s="59">
        <v>100</v>
      </c>
      <c r="T768" s="216" t="s">
        <v>73</v>
      </c>
      <c r="U768" s="215">
        <v>30</v>
      </c>
      <c r="V768" s="13"/>
    </row>
    <row r="769" spans="1:22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1664</v>
      </c>
      <c r="L769" s="19" t="s">
        <v>322</v>
      </c>
      <c r="M769" s="16">
        <v>9487</v>
      </c>
      <c r="N769" s="16">
        <v>148</v>
      </c>
      <c r="O769" s="16">
        <f t="shared" si="17"/>
        <v>1404076</v>
      </c>
      <c r="P769" s="19" t="s">
        <v>122</v>
      </c>
      <c r="Q769" s="19" t="s">
        <v>950</v>
      </c>
      <c r="R769" s="18" t="s">
        <v>90</v>
      </c>
      <c r="S769" s="59">
        <v>100</v>
      </c>
      <c r="T769" s="217" t="s">
        <v>37</v>
      </c>
      <c r="U769" s="222">
        <v>30</v>
      </c>
      <c r="V769" s="13"/>
    </row>
    <row r="770" spans="1:22" ht="38.25">
      <c r="A770" s="19">
        <v>755</v>
      </c>
      <c r="B770" s="25" t="s">
        <v>33</v>
      </c>
      <c r="C770" s="19" t="s">
        <v>34</v>
      </c>
      <c r="D770" s="19" t="s">
        <v>898</v>
      </c>
      <c r="E770" s="20" t="s">
        <v>324</v>
      </c>
      <c r="F770" s="20" t="s">
        <v>325</v>
      </c>
      <c r="G770" s="20" t="s">
        <v>902</v>
      </c>
      <c r="H770" s="20" t="s">
        <v>899</v>
      </c>
      <c r="I770" s="20" t="s">
        <v>324</v>
      </c>
      <c r="J770" s="20" t="s">
        <v>328</v>
      </c>
      <c r="K770" s="24" t="s">
        <v>1664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9" t="s">
        <v>122</v>
      </c>
      <c r="Q770" s="20" t="s">
        <v>950</v>
      </c>
      <c r="R770" s="18" t="s">
        <v>91</v>
      </c>
      <c r="S770" s="59">
        <v>100</v>
      </c>
      <c r="T770" s="216" t="s">
        <v>74</v>
      </c>
      <c r="U770" s="215">
        <v>30</v>
      </c>
      <c r="V770" s="13"/>
    </row>
    <row r="771" spans="1:22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1664</v>
      </c>
      <c r="L771" s="19" t="s">
        <v>322</v>
      </c>
      <c r="M771" s="16">
        <v>9144.1824324324316</v>
      </c>
      <c r="N771" s="16">
        <v>148</v>
      </c>
      <c r="O771" s="16">
        <f t="shared" si="17"/>
        <v>1353338.9999999998</v>
      </c>
      <c r="P771" s="19" t="s">
        <v>122</v>
      </c>
      <c r="Q771" s="20" t="s">
        <v>950</v>
      </c>
      <c r="R771" s="18" t="s">
        <v>94</v>
      </c>
      <c r="S771" s="59">
        <v>100</v>
      </c>
      <c r="T771" s="216" t="s">
        <v>75</v>
      </c>
      <c r="U771" s="215">
        <v>30</v>
      </c>
      <c r="V771" s="13"/>
    </row>
    <row r="772" spans="1:22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102</v>
      </c>
      <c r="L772" s="19" t="s">
        <v>322</v>
      </c>
      <c r="M772" s="59">
        <v>9270</v>
      </c>
      <c r="N772" s="16">
        <v>148</v>
      </c>
      <c r="O772" s="16">
        <f t="shared" si="17"/>
        <v>1371960</v>
      </c>
      <c r="P772" s="24" t="s">
        <v>122</v>
      </c>
      <c r="Q772" s="19" t="s">
        <v>950</v>
      </c>
      <c r="R772" s="18" t="s">
        <v>92</v>
      </c>
      <c r="S772" s="59">
        <v>100</v>
      </c>
      <c r="T772" s="218" t="s">
        <v>1140</v>
      </c>
      <c r="U772" s="222">
        <v>30</v>
      </c>
      <c r="V772" s="13"/>
    </row>
    <row r="773" spans="1:22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1664</v>
      </c>
      <c r="L773" s="19" t="s">
        <v>322</v>
      </c>
      <c r="M773" s="16">
        <v>9135</v>
      </c>
      <c r="N773" s="16">
        <v>148</v>
      </c>
      <c r="O773" s="16">
        <f t="shared" si="17"/>
        <v>1351980</v>
      </c>
      <c r="P773" s="19" t="s">
        <v>122</v>
      </c>
      <c r="Q773" s="20" t="s">
        <v>950</v>
      </c>
      <c r="R773" s="18" t="s">
        <v>93</v>
      </c>
      <c r="S773" s="59">
        <v>100</v>
      </c>
      <c r="T773" s="216" t="s">
        <v>69</v>
      </c>
      <c r="U773" s="215">
        <v>30</v>
      </c>
      <c r="V773" s="13"/>
    </row>
    <row r="774" spans="1:22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1664</v>
      </c>
      <c r="L774" s="19" t="s">
        <v>322</v>
      </c>
      <c r="M774" s="16">
        <v>12124</v>
      </c>
      <c r="N774" s="16">
        <v>148</v>
      </c>
      <c r="O774" s="16">
        <f t="shared" si="17"/>
        <v>1794352</v>
      </c>
      <c r="P774" s="19" t="s">
        <v>122</v>
      </c>
      <c r="Q774" s="20" t="s">
        <v>950</v>
      </c>
      <c r="R774" s="18" t="s">
        <v>95</v>
      </c>
      <c r="S774" s="59">
        <v>100</v>
      </c>
      <c r="T774" s="216" t="s">
        <v>70</v>
      </c>
      <c r="U774" s="215">
        <v>30</v>
      </c>
      <c r="V774" s="13"/>
    </row>
    <row r="775" spans="1:22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1664</v>
      </c>
      <c r="L775" s="19" t="s">
        <v>322</v>
      </c>
      <c r="M775" s="16">
        <v>10914</v>
      </c>
      <c r="N775" s="16">
        <v>148</v>
      </c>
      <c r="O775" s="16">
        <f t="shared" si="17"/>
        <v>1615272</v>
      </c>
      <c r="P775" s="19" t="s">
        <v>122</v>
      </c>
      <c r="Q775" s="20" t="s">
        <v>950</v>
      </c>
      <c r="R775" s="18" t="s">
        <v>96</v>
      </c>
      <c r="S775" s="59">
        <v>100</v>
      </c>
      <c r="T775" s="216" t="s">
        <v>38</v>
      </c>
      <c r="U775" s="215">
        <v>30</v>
      </c>
      <c r="V775" s="13"/>
    </row>
    <row r="776" spans="1:22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1664</v>
      </c>
      <c r="L776" s="19" t="s">
        <v>322</v>
      </c>
      <c r="M776" s="16">
        <v>9134</v>
      </c>
      <c r="N776" s="16">
        <v>148</v>
      </c>
      <c r="O776" s="16">
        <f t="shared" si="17"/>
        <v>1351832</v>
      </c>
      <c r="P776" s="19" t="s">
        <v>122</v>
      </c>
      <c r="Q776" s="20" t="s">
        <v>950</v>
      </c>
      <c r="R776" s="18" t="s">
        <v>97</v>
      </c>
      <c r="S776" s="59">
        <v>100</v>
      </c>
      <c r="T776" s="216" t="s">
        <v>39</v>
      </c>
      <c r="U776" s="215">
        <v>30</v>
      </c>
      <c r="V776" s="13"/>
    </row>
    <row r="777" spans="1:22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1664</v>
      </c>
      <c r="L777" s="18" t="s">
        <v>103</v>
      </c>
      <c r="M777" s="15">
        <v>1</v>
      </c>
      <c r="N777" s="16">
        <v>446429</v>
      </c>
      <c r="O777" s="16">
        <f t="shared" ref="O777:O819" si="18">M777*N777</f>
        <v>446429</v>
      </c>
      <c r="P777" s="19" t="s">
        <v>122</v>
      </c>
      <c r="Q777" s="20" t="s">
        <v>950</v>
      </c>
      <c r="R777" s="18" t="s">
        <v>83</v>
      </c>
      <c r="S777" s="59">
        <v>0</v>
      </c>
      <c r="T777" s="216" t="s">
        <v>66</v>
      </c>
      <c r="U777" s="215">
        <v>30</v>
      </c>
      <c r="V777" s="13"/>
    </row>
    <row r="778" spans="1:22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1664</v>
      </c>
      <c r="L778" s="18" t="s">
        <v>103</v>
      </c>
      <c r="M778" s="15">
        <v>1</v>
      </c>
      <c r="N778" s="16">
        <v>446429</v>
      </c>
      <c r="O778" s="16">
        <f t="shared" si="18"/>
        <v>446429</v>
      </c>
      <c r="P778" s="19" t="s">
        <v>122</v>
      </c>
      <c r="Q778" s="20" t="s">
        <v>950</v>
      </c>
      <c r="R778" s="18" t="s">
        <v>85</v>
      </c>
      <c r="S778" s="59">
        <v>0</v>
      </c>
      <c r="T778" s="216" t="s">
        <v>71</v>
      </c>
      <c r="U778" s="215">
        <v>30</v>
      </c>
      <c r="V778" s="13"/>
    </row>
    <row r="779" spans="1:22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1664</v>
      </c>
      <c r="L779" s="18" t="s">
        <v>103</v>
      </c>
      <c r="M779" s="15">
        <v>1</v>
      </c>
      <c r="N779" s="16">
        <v>446429</v>
      </c>
      <c r="O779" s="16">
        <f t="shared" si="18"/>
        <v>446429</v>
      </c>
      <c r="P779" s="19" t="s">
        <v>122</v>
      </c>
      <c r="Q779" s="20" t="s">
        <v>950</v>
      </c>
      <c r="R779" s="18" t="s">
        <v>84</v>
      </c>
      <c r="S779" s="59">
        <v>0</v>
      </c>
      <c r="T779" s="216" t="s">
        <v>72</v>
      </c>
      <c r="U779" s="215">
        <v>30</v>
      </c>
      <c r="V779" s="13"/>
    </row>
    <row r="780" spans="1:22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1664</v>
      </c>
      <c r="L780" s="18" t="s">
        <v>103</v>
      </c>
      <c r="M780" s="15">
        <v>1</v>
      </c>
      <c r="N780" s="16">
        <v>446429</v>
      </c>
      <c r="O780" s="16">
        <f t="shared" si="18"/>
        <v>446429</v>
      </c>
      <c r="P780" s="19" t="s">
        <v>122</v>
      </c>
      <c r="Q780" s="20" t="s">
        <v>950</v>
      </c>
      <c r="R780" s="94">
        <v>231000000</v>
      </c>
      <c r="S780" s="19">
        <v>0</v>
      </c>
      <c r="T780" s="216" t="s">
        <v>752</v>
      </c>
      <c r="U780" s="215">
        <v>30</v>
      </c>
      <c r="V780" s="13"/>
    </row>
    <row r="781" spans="1:22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1664</v>
      </c>
      <c r="L781" s="18" t="s">
        <v>103</v>
      </c>
      <c r="M781" s="15">
        <v>1</v>
      </c>
      <c r="N781" s="16">
        <v>446429</v>
      </c>
      <c r="O781" s="16">
        <f t="shared" si="18"/>
        <v>446429</v>
      </c>
      <c r="P781" s="19" t="s">
        <v>122</v>
      </c>
      <c r="Q781" s="20" t="s">
        <v>950</v>
      </c>
      <c r="R781" s="15" t="s">
        <v>87</v>
      </c>
      <c r="S781" s="59">
        <v>0</v>
      </c>
      <c r="T781" s="216" t="s">
        <v>36</v>
      </c>
      <c r="U781" s="215">
        <v>30</v>
      </c>
      <c r="V781" s="13"/>
    </row>
    <row r="782" spans="1:22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1664</v>
      </c>
      <c r="L782" s="18" t="s">
        <v>103</v>
      </c>
      <c r="M782" s="15">
        <v>1</v>
      </c>
      <c r="N782" s="16">
        <v>446429</v>
      </c>
      <c r="O782" s="16">
        <f t="shared" si="18"/>
        <v>446429</v>
      </c>
      <c r="P782" s="19" t="s">
        <v>122</v>
      </c>
      <c r="Q782" s="20" t="s">
        <v>950</v>
      </c>
      <c r="R782" s="18" t="s">
        <v>89</v>
      </c>
      <c r="S782" s="59">
        <v>0</v>
      </c>
      <c r="T782" s="216" t="s">
        <v>73</v>
      </c>
      <c r="U782" s="215">
        <v>30</v>
      </c>
      <c r="V782" s="13"/>
    </row>
    <row r="783" spans="1:22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1664</v>
      </c>
      <c r="L783" s="18" t="s">
        <v>103</v>
      </c>
      <c r="M783" s="15">
        <v>1</v>
      </c>
      <c r="N783" s="16">
        <v>446429</v>
      </c>
      <c r="O783" s="16">
        <f t="shared" si="18"/>
        <v>446429</v>
      </c>
      <c r="P783" s="19" t="s">
        <v>122</v>
      </c>
      <c r="Q783" s="20" t="s">
        <v>950</v>
      </c>
      <c r="R783" s="18" t="s">
        <v>90</v>
      </c>
      <c r="S783" s="59">
        <v>0</v>
      </c>
      <c r="T783" s="216" t="s">
        <v>37</v>
      </c>
      <c r="U783" s="215">
        <v>30</v>
      </c>
      <c r="V783" s="13"/>
    </row>
    <row r="784" spans="1:22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1664</v>
      </c>
      <c r="L784" s="18" t="s">
        <v>103</v>
      </c>
      <c r="M784" s="15">
        <v>1</v>
      </c>
      <c r="N784" s="16">
        <v>445000</v>
      </c>
      <c r="O784" s="16">
        <f t="shared" si="18"/>
        <v>445000</v>
      </c>
      <c r="P784" s="19" t="s">
        <v>122</v>
      </c>
      <c r="Q784" s="20" t="s">
        <v>950</v>
      </c>
      <c r="R784" s="18" t="s">
        <v>91</v>
      </c>
      <c r="S784" s="59">
        <v>0</v>
      </c>
      <c r="T784" s="216" t="s">
        <v>74</v>
      </c>
      <c r="U784" s="215">
        <v>30</v>
      </c>
      <c r="V784" s="13"/>
    </row>
    <row r="785" spans="1:22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1664</v>
      </c>
      <c r="L785" s="18" t="s">
        <v>103</v>
      </c>
      <c r="M785" s="15">
        <v>1</v>
      </c>
      <c r="N785" s="16">
        <v>446429</v>
      </c>
      <c r="O785" s="16">
        <f t="shared" si="18"/>
        <v>446429</v>
      </c>
      <c r="P785" s="19" t="s">
        <v>122</v>
      </c>
      <c r="Q785" s="20" t="s">
        <v>950</v>
      </c>
      <c r="R785" s="18" t="s">
        <v>94</v>
      </c>
      <c r="S785" s="59">
        <v>0</v>
      </c>
      <c r="T785" s="216" t="s">
        <v>75</v>
      </c>
      <c r="U785" s="215">
        <v>30</v>
      </c>
      <c r="V785" s="13"/>
    </row>
    <row r="786" spans="1:22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1664</v>
      </c>
      <c r="L786" s="18" t="s">
        <v>103</v>
      </c>
      <c r="M786" s="15">
        <v>1</v>
      </c>
      <c r="N786" s="16">
        <v>446429</v>
      </c>
      <c r="O786" s="16">
        <f t="shared" si="18"/>
        <v>446429</v>
      </c>
      <c r="P786" s="19" t="s">
        <v>122</v>
      </c>
      <c r="Q786" s="20" t="s">
        <v>950</v>
      </c>
      <c r="R786" s="18" t="s">
        <v>92</v>
      </c>
      <c r="S786" s="59">
        <v>0</v>
      </c>
      <c r="T786" s="216" t="s">
        <v>76</v>
      </c>
      <c r="U786" s="215">
        <v>30</v>
      </c>
      <c r="V786" s="13"/>
    </row>
    <row r="787" spans="1:22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1664</v>
      </c>
      <c r="L787" s="18" t="s">
        <v>103</v>
      </c>
      <c r="M787" s="15">
        <v>1</v>
      </c>
      <c r="N787" s="16">
        <v>446429</v>
      </c>
      <c r="O787" s="16">
        <f t="shared" si="18"/>
        <v>446429</v>
      </c>
      <c r="P787" s="19" t="s">
        <v>122</v>
      </c>
      <c r="Q787" s="20" t="s">
        <v>950</v>
      </c>
      <c r="R787" s="18" t="s">
        <v>93</v>
      </c>
      <c r="S787" s="59">
        <v>0</v>
      </c>
      <c r="T787" s="216" t="s">
        <v>69</v>
      </c>
      <c r="U787" s="215">
        <v>30</v>
      </c>
      <c r="V787" s="13"/>
    </row>
    <row r="788" spans="1:22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1664</v>
      </c>
      <c r="L788" s="18" t="s">
        <v>103</v>
      </c>
      <c r="M788" s="15">
        <v>1</v>
      </c>
      <c r="N788" s="16">
        <v>446429</v>
      </c>
      <c r="O788" s="16">
        <f t="shared" si="18"/>
        <v>446429</v>
      </c>
      <c r="P788" s="19" t="s">
        <v>122</v>
      </c>
      <c r="Q788" s="20" t="s">
        <v>950</v>
      </c>
      <c r="R788" s="18" t="s">
        <v>95</v>
      </c>
      <c r="S788" s="59">
        <v>0</v>
      </c>
      <c r="T788" s="216" t="s">
        <v>70</v>
      </c>
      <c r="U788" s="215">
        <v>30</v>
      </c>
      <c r="V788" s="13"/>
    </row>
    <row r="789" spans="1:22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1664</v>
      </c>
      <c r="L789" s="18" t="s">
        <v>103</v>
      </c>
      <c r="M789" s="15">
        <v>1</v>
      </c>
      <c r="N789" s="16">
        <v>446429</v>
      </c>
      <c r="O789" s="16">
        <f t="shared" si="18"/>
        <v>446429</v>
      </c>
      <c r="P789" s="19" t="s">
        <v>122</v>
      </c>
      <c r="Q789" s="20" t="s">
        <v>950</v>
      </c>
      <c r="R789" s="18" t="s">
        <v>96</v>
      </c>
      <c r="S789" s="59">
        <v>0</v>
      </c>
      <c r="T789" s="216" t="s">
        <v>38</v>
      </c>
      <c r="U789" s="215">
        <v>30</v>
      </c>
      <c r="V789" s="13"/>
    </row>
    <row r="790" spans="1:22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1664</v>
      </c>
      <c r="L790" s="18" t="s">
        <v>103</v>
      </c>
      <c r="M790" s="15">
        <v>1</v>
      </c>
      <c r="N790" s="16">
        <v>446429</v>
      </c>
      <c r="O790" s="16">
        <f t="shared" si="18"/>
        <v>446429</v>
      </c>
      <c r="P790" s="19" t="s">
        <v>122</v>
      </c>
      <c r="Q790" s="20" t="s">
        <v>950</v>
      </c>
      <c r="R790" s="18" t="s">
        <v>97</v>
      </c>
      <c r="S790" s="59">
        <v>0</v>
      </c>
      <c r="T790" s="216" t="s">
        <v>39</v>
      </c>
      <c r="U790" s="215">
        <v>30</v>
      </c>
      <c r="V790" s="13"/>
    </row>
    <row r="791" spans="1:22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1696</v>
      </c>
      <c r="L791" s="18" t="s">
        <v>103</v>
      </c>
      <c r="M791" s="15">
        <v>1</v>
      </c>
      <c r="N791" s="16">
        <v>107143</v>
      </c>
      <c r="O791" s="16">
        <f t="shared" si="18"/>
        <v>107143</v>
      </c>
      <c r="P791" s="19" t="s">
        <v>122</v>
      </c>
      <c r="Q791" s="20" t="s">
        <v>950</v>
      </c>
      <c r="R791" s="18" t="s">
        <v>83</v>
      </c>
      <c r="S791" s="19">
        <v>0</v>
      </c>
      <c r="T791" s="216" t="s">
        <v>66</v>
      </c>
      <c r="U791" s="215">
        <v>30</v>
      </c>
      <c r="V791" s="13"/>
    </row>
    <row r="792" spans="1:22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1696</v>
      </c>
      <c r="L792" s="18" t="s">
        <v>103</v>
      </c>
      <c r="M792" s="15">
        <v>1</v>
      </c>
      <c r="N792" s="16">
        <v>107143</v>
      </c>
      <c r="O792" s="16">
        <f t="shared" si="18"/>
        <v>107143</v>
      </c>
      <c r="P792" s="19" t="s">
        <v>122</v>
      </c>
      <c r="Q792" s="20" t="s">
        <v>950</v>
      </c>
      <c r="R792" s="18" t="s">
        <v>85</v>
      </c>
      <c r="S792" s="59">
        <v>0</v>
      </c>
      <c r="T792" s="216" t="s">
        <v>71</v>
      </c>
      <c r="U792" s="215">
        <v>30</v>
      </c>
      <c r="V792" s="13"/>
    </row>
    <row r="793" spans="1:22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1696</v>
      </c>
      <c r="L793" s="18" t="s">
        <v>103</v>
      </c>
      <c r="M793" s="15">
        <v>1</v>
      </c>
      <c r="N793" s="16">
        <v>107143</v>
      </c>
      <c r="O793" s="16">
        <f t="shared" si="18"/>
        <v>107143</v>
      </c>
      <c r="P793" s="19" t="s">
        <v>122</v>
      </c>
      <c r="Q793" s="20" t="s">
        <v>950</v>
      </c>
      <c r="R793" s="18" t="s">
        <v>84</v>
      </c>
      <c r="S793" s="59">
        <v>0</v>
      </c>
      <c r="T793" s="216" t="s">
        <v>72</v>
      </c>
      <c r="U793" s="215">
        <v>30</v>
      </c>
      <c r="V793" s="13"/>
    </row>
    <row r="794" spans="1:22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1696</v>
      </c>
      <c r="L794" s="18" t="s">
        <v>103</v>
      </c>
      <c r="M794" s="15">
        <v>1</v>
      </c>
      <c r="N794" s="16">
        <v>107143</v>
      </c>
      <c r="O794" s="16">
        <f t="shared" si="18"/>
        <v>107143</v>
      </c>
      <c r="P794" s="19" t="s">
        <v>122</v>
      </c>
      <c r="Q794" s="20" t="s">
        <v>950</v>
      </c>
      <c r="R794" s="94">
        <v>231000000</v>
      </c>
      <c r="S794" s="19">
        <v>0</v>
      </c>
      <c r="T794" s="216" t="s">
        <v>752</v>
      </c>
      <c r="U794" s="215">
        <v>30</v>
      </c>
      <c r="V794" s="13"/>
    </row>
    <row r="795" spans="1:22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1696</v>
      </c>
      <c r="L795" s="18" t="s">
        <v>103</v>
      </c>
      <c r="M795" s="15">
        <v>1</v>
      </c>
      <c r="N795" s="16">
        <v>107143</v>
      </c>
      <c r="O795" s="16">
        <f t="shared" si="18"/>
        <v>107143</v>
      </c>
      <c r="P795" s="19" t="s">
        <v>122</v>
      </c>
      <c r="Q795" s="20" t="s">
        <v>950</v>
      </c>
      <c r="R795" s="15" t="s">
        <v>87</v>
      </c>
      <c r="S795" s="19">
        <v>0</v>
      </c>
      <c r="T795" s="216" t="s">
        <v>36</v>
      </c>
      <c r="U795" s="215">
        <v>30</v>
      </c>
      <c r="V795" s="13"/>
    </row>
    <row r="796" spans="1:22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1696</v>
      </c>
      <c r="L796" s="18" t="s">
        <v>103</v>
      </c>
      <c r="M796" s="15">
        <v>1</v>
      </c>
      <c r="N796" s="16">
        <v>107143</v>
      </c>
      <c r="O796" s="16">
        <f t="shared" si="18"/>
        <v>107143</v>
      </c>
      <c r="P796" s="19" t="s">
        <v>122</v>
      </c>
      <c r="Q796" s="20" t="s">
        <v>950</v>
      </c>
      <c r="R796" s="18" t="s">
        <v>89</v>
      </c>
      <c r="S796" s="19">
        <v>0</v>
      </c>
      <c r="T796" s="216" t="s">
        <v>73</v>
      </c>
      <c r="U796" s="215">
        <v>30</v>
      </c>
      <c r="V796" s="13"/>
    </row>
    <row r="797" spans="1:22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1696</v>
      </c>
      <c r="L797" s="18" t="s">
        <v>103</v>
      </c>
      <c r="M797" s="15">
        <v>1</v>
      </c>
      <c r="N797" s="16">
        <v>107143</v>
      </c>
      <c r="O797" s="16">
        <f t="shared" si="18"/>
        <v>107143</v>
      </c>
      <c r="P797" s="19" t="s">
        <v>122</v>
      </c>
      <c r="Q797" s="20" t="s">
        <v>950</v>
      </c>
      <c r="R797" s="18" t="s">
        <v>90</v>
      </c>
      <c r="S797" s="19">
        <v>0</v>
      </c>
      <c r="T797" s="216" t="s">
        <v>37</v>
      </c>
      <c r="U797" s="215">
        <v>30</v>
      </c>
      <c r="V797" s="13"/>
    </row>
    <row r="798" spans="1:22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1696</v>
      </c>
      <c r="L798" s="18" t="s">
        <v>103</v>
      </c>
      <c r="M798" s="15">
        <v>1</v>
      </c>
      <c r="N798" s="16">
        <v>106800</v>
      </c>
      <c r="O798" s="16">
        <f t="shared" si="18"/>
        <v>106800</v>
      </c>
      <c r="P798" s="19" t="s">
        <v>122</v>
      </c>
      <c r="Q798" s="20" t="s">
        <v>950</v>
      </c>
      <c r="R798" s="18" t="s">
        <v>91</v>
      </c>
      <c r="S798" s="19">
        <v>0</v>
      </c>
      <c r="T798" s="216" t="s">
        <v>74</v>
      </c>
      <c r="U798" s="215">
        <v>30</v>
      </c>
      <c r="V798" s="13"/>
    </row>
    <row r="799" spans="1:22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1696</v>
      </c>
      <c r="L799" s="18" t="s">
        <v>103</v>
      </c>
      <c r="M799" s="15">
        <v>1</v>
      </c>
      <c r="N799" s="16">
        <v>107143</v>
      </c>
      <c r="O799" s="16">
        <f t="shared" si="18"/>
        <v>107143</v>
      </c>
      <c r="P799" s="19" t="s">
        <v>122</v>
      </c>
      <c r="Q799" s="20" t="s">
        <v>950</v>
      </c>
      <c r="R799" s="18" t="s">
        <v>94</v>
      </c>
      <c r="S799" s="19">
        <v>0</v>
      </c>
      <c r="T799" s="216" t="s">
        <v>75</v>
      </c>
      <c r="U799" s="215">
        <v>30</v>
      </c>
      <c r="V799" s="13"/>
    </row>
    <row r="800" spans="1:22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1696</v>
      </c>
      <c r="L800" s="18" t="s">
        <v>103</v>
      </c>
      <c r="M800" s="15">
        <v>1</v>
      </c>
      <c r="N800" s="16">
        <v>107143</v>
      </c>
      <c r="O800" s="16">
        <v>107143</v>
      </c>
      <c r="P800" s="19" t="s">
        <v>122</v>
      </c>
      <c r="Q800" s="20" t="s">
        <v>950</v>
      </c>
      <c r="R800" s="18" t="s">
        <v>92</v>
      </c>
      <c r="S800" s="19">
        <v>0</v>
      </c>
      <c r="T800" s="216" t="s">
        <v>76</v>
      </c>
      <c r="U800" s="215">
        <v>30</v>
      </c>
      <c r="V800" s="13"/>
    </row>
    <row r="801" spans="1:22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1696</v>
      </c>
      <c r="L801" s="18" t="s">
        <v>103</v>
      </c>
      <c r="M801" s="15">
        <v>1</v>
      </c>
      <c r="N801" s="16">
        <v>107143</v>
      </c>
      <c r="O801" s="16">
        <f t="shared" si="18"/>
        <v>107143</v>
      </c>
      <c r="P801" s="19" t="s">
        <v>122</v>
      </c>
      <c r="Q801" s="20" t="s">
        <v>950</v>
      </c>
      <c r="R801" s="18" t="s">
        <v>93</v>
      </c>
      <c r="S801" s="19">
        <v>0</v>
      </c>
      <c r="T801" s="216" t="s">
        <v>69</v>
      </c>
      <c r="U801" s="215">
        <v>30</v>
      </c>
      <c r="V801" s="13"/>
    </row>
    <row r="802" spans="1:22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1696</v>
      </c>
      <c r="L802" s="18" t="s">
        <v>103</v>
      </c>
      <c r="M802" s="15">
        <v>1</v>
      </c>
      <c r="N802" s="16">
        <v>250000</v>
      </c>
      <c r="O802" s="16">
        <f t="shared" si="18"/>
        <v>250000</v>
      </c>
      <c r="P802" s="19" t="s">
        <v>122</v>
      </c>
      <c r="Q802" s="20" t="s">
        <v>950</v>
      </c>
      <c r="R802" s="18" t="s">
        <v>95</v>
      </c>
      <c r="S802" s="19">
        <v>0</v>
      </c>
      <c r="T802" s="216" t="s">
        <v>70</v>
      </c>
      <c r="U802" s="215">
        <v>30</v>
      </c>
      <c r="V802" s="13"/>
    </row>
    <row r="803" spans="1:22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1696</v>
      </c>
      <c r="L803" s="18" t="s">
        <v>103</v>
      </c>
      <c r="M803" s="15">
        <v>1</v>
      </c>
      <c r="N803" s="16">
        <v>107143</v>
      </c>
      <c r="O803" s="16">
        <f t="shared" si="18"/>
        <v>107143</v>
      </c>
      <c r="P803" s="19" t="s">
        <v>122</v>
      </c>
      <c r="Q803" s="20" t="s">
        <v>950</v>
      </c>
      <c r="R803" s="18" t="s">
        <v>96</v>
      </c>
      <c r="S803" s="19">
        <v>0</v>
      </c>
      <c r="T803" s="216" t="s">
        <v>38</v>
      </c>
      <c r="U803" s="215">
        <v>30</v>
      </c>
      <c r="V803" s="13"/>
    </row>
    <row r="804" spans="1:22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1696</v>
      </c>
      <c r="L804" s="18" t="s">
        <v>103</v>
      </c>
      <c r="M804" s="15">
        <v>1</v>
      </c>
      <c r="N804" s="16">
        <v>107143</v>
      </c>
      <c r="O804" s="16">
        <f t="shared" si="18"/>
        <v>107143</v>
      </c>
      <c r="P804" s="19" t="s">
        <v>122</v>
      </c>
      <c r="Q804" s="20" t="s">
        <v>950</v>
      </c>
      <c r="R804" s="18" t="s">
        <v>97</v>
      </c>
      <c r="S804" s="19">
        <v>0</v>
      </c>
      <c r="T804" s="216" t="s">
        <v>39</v>
      </c>
      <c r="U804" s="215">
        <v>30</v>
      </c>
      <c r="V804" s="13"/>
    </row>
    <row r="805" spans="1:22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1696</v>
      </c>
      <c r="L805" s="18" t="s">
        <v>103</v>
      </c>
      <c r="M805" s="15">
        <v>1</v>
      </c>
      <c r="N805" s="16">
        <v>376000</v>
      </c>
      <c r="O805" s="16">
        <f t="shared" si="18"/>
        <v>376000</v>
      </c>
      <c r="P805" s="19" t="s">
        <v>122</v>
      </c>
      <c r="Q805" s="61" t="s">
        <v>950</v>
      </c>
      <c r="R805" s="18" t="s">
        <v>83</v>
      </c>
      <c r="S805" s="19">
        <v>0</v>
      </c>
      <c r="T805" s="216" t="s">
        <v>66</v>
      </c>
      <c r="U805" s="215">
        <v>30</v>
      </c>
      <c r="V805" s="13"/>
    </row>
    <row r="806" spans="1:22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1696</v>
      </c>
      <c r="L806" s="18" t="s">
        <v>103</v>
      </c>
      <c r="M806" s="15">
        <v>1</v>
      </c>
      <c r="N806" s="16">
        <v>160680</v>
      </c>
      <c r="O806" s="16">
        <f t="shared" si="18"/>
        <v>160680</v>
      </c>
      <c r="P806" s="19" t="s">
        <v>122</v>
      </c>
      <c r="Q806" s="61" t="s">
        <v>950</v>
      </c>
      <c r="R806" s="18" t="s">
        <v>85</v>
      </c>
      <c r="S806" s="59">
        <v>0</v>
      </c>
      <c r="T806" s="216" t="s">
        <v>71</v>
      </c>
      <c r="U806" s="215">
        <v>30</v>
      </c>
      <c r="V806" s="13"/>
    </row>
    <row r="807" spans="1:22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1696</v>
      </c>
      <c r="L807" s="18" t="s">
        <v>103</v>
      </c>
      <c r="M807" s="15">
        <v>1</v>
      </c>
      <c r="N807" s="16">
        <v>215892.99999999997</v>
      </c>
      <c r="O807" s="16">
        <f t="shared" si="18"/>
        <v>215892.99999999997</v>
      </c>
      <c r="P807" s="19" t="s">
        <v>122</v>
      </c>
      <c r="Q807" s="61" t="s">
        <v>950</v>
      </c>
      <c r="R807" s="18" t="s">
        <v>84</v>
      </c>
      <c r="S807" s="59">
        <v>0</v>
      </c>
      <c r="T807" s="216" t="s">
        <v>72</v>
      </c>
      <c r="U807" s="215">
        <v>30</v>
      </c>
      <c r="V807" s="13"/>
    </row>
    <row r="808" spans="1:22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1696</v>
      </c>
      <c r="L808" s="18" t="s">
        <v>103</v>
      </c>
      <c r="M808" s="15">
        <v>1</v>
      </c>
      <c r="N808" s="16">
        <v>265000</v>
      </c>
      <c r="O808" s="16">
        <f t="shared" si="18"/>
        <v>265000</v>
      </c>
      <c r="P808" s="19" t="s">
        <v>122</v>
      </c>
      <c r="Q808" s="61" t="s">
        <v>950</v>
      </c>
      <c r="R808" s="15" t="s">
        <v>87</v>
      </c>
      <c r="S808" s="19">
        <v>0</v>
      </c>
      <c r="T808" s="216" t="s">
        <v>36</v>
      </c>
      <c r="U808" s="215">
        <v>30</v>
      </c>
      <c r="V808" s="13"/>
    </row>
    <row r="809" spans="1:22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1696</v>
      </c>
      <c r="L809" s="18" t="s">
        <v>103</v>
      </c>
      <c r="M809" s="15">
        <v>1</v>
      </c>
      <c r="N809" s="16">
        <v>160714</v>
      </c>
      <c r="O809" s="16">
        <f t="shared" si="18"/>
        <v>160714</v>
      </c>
      <c r="P809" s="19" t="s">
        <v>122</v>
      </c>
      <c r="Q809" s="61" t="s">
        <v>950</v>
      </c>
      <c r="R809" s="18" t="s">
        <v>90</v>
      </c>
      <c r="S809" s="19">
        <v>0</v>
      </c>
      <c r="T809" s="216" t="s">
        <v>37</v>
      </c>
      <c r="U809" s="215">
        <v>30</v>
      </c>
      <c r="V809" s="13"/>
    </row>
    <row r="810" spans="1:22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1696</v>
      </c>
      <c r="L810" s="18" t="s">
        <v>103</v>
      </c>
      <c r="M810" s="15">
        <v>1</v>
      </c>
      <c r="N810" s="16">
        <v>216000</v>
      </c>
      <c r="O810" s="16">
        <f t="shared" si="18"/>
        <v>216000</v>
      </c>
      <c r="P810" s="19" t="s">
        <v>122</v>
      </c>
      <c r="Q810" s="61" t="s">
        <v>950</v>
      </c>
      <c r="R810" s="18" t="s">
        <v>91</v>
      </c>
      <c r="S810" s="19">
        <v>0</v>
      </c>
      <c r="T810" s="216" t="s">
        <v>74</v>
      </c>
      <c r="U810" s="215">
        <v>30</v>
      </c>
      <c r="V810" s="13"/>
    </row>
    <row r="811" spans="1:22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1696</v>
      </c>
      <c r="L811" s="18" t="s">
        <v>103</v>
      </c>
      <c r="M811" s="15">
        <v>1</v>
      </c>
      <c r="N811" s="16">
        <v>321429</v>
      </c>
      <c r="O811" s="16">
        <f t="shared" si="18"/>
        <v>321429</v>
      </c>
      <c r="P811" s="19" t="s">
        <v>122</v>
      </c>
      <c r="Q811" s="61" t="s">
        <v>950</v>
      </c>
      <c r="R811" s="18" t="s">
        <v>94</v>
      </c>
      <c r="S811" s="19">
        <v>0</v>
      </c>
      <c r="T811" s="216" t="s">
        <v>75</v>
      </c>
      <c r="U811" s="215">
        <v>30</v>
      </c>
      <c r="V811" s="13"/>
    </row>
    <row r="812" spans="1:22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1696</v>
      </c>
      <c r="L812" s="18" t="s">
        <v>103</v>
      </c>
      <c r="M812" s="15">
        <v>1</v>
      </c>
      <c r="N812" s="16">
        <v>72000</v>
      </c>
      <c r="O812" s="16">
        <f t="shared" si="18"/>
        <v>72000</v>
      </c>
      <c r="P812" s="19" t="s">
        <v>122</v>
      </c>
      <c r="Q812" s="61" t="s">
        <v>950</v>
      </c>
      <c r="R812" s="18" t="s">
        <v>93</v>
      </c>
      <c r="S812" s="19">
        <v>0</v>
      </c>
      <c r="T812" s="216" t="s">
        <v>69</v>
      </c>
      <c r="U812" s="215">
        <v>30</v>
      </c>
      <c r="V812" s="13"/>
    </row>
    <row r="813" spans="1:22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1696</v>
      </c>
      <c r="L813" s="18" t="s">
        <v>103</v>
      </c>
      <c r="M813" s="15">
        <v>1</v>
      </c>
      <c r="N813" s="16">
        <v>256800</v>
      </c>
      <c r="O813" s="16">
        <f t="shared" si="18"/>
        <v>256800</v>
      </c>
      <c r="P813" s="19" t="s">
        <v>122</v>
      </c>
      <c r="Q813" s="61" t="s">
        <v>950</v>
      </c>
      <c r="R813" s="18" t="s">
        <v>95</v>
      </c>
      <c r="S813" s="19">
        <v>0</v>
      </c>
      <c r="T813" s="216" t="s">
        <v>70</v>
      </c>
      <c r="U813" s="215">
        <v>30</v>
      </c>
      <c r="V813" s="13"/>
    </row>
    <row r="814" spans="1:22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1696</v>
      </c>
      <c r="L814" s="18" t="s">
        <v>103</v>
      </c>
      <c r="M814" s="15">
        <v>1</v>
      </c>
      <c r="N814" s="16">
        <v>282200</v>
      </c>
      <c r="O814" s="16">
        <f t="shared" si="18"/>
        <v>282200</v>
      </c>
      <c r="P814" s="19" t="s">
        <v>122</v>
      </c>
      <c r="Q814" s="61" t="s">
        <v>950</v>
      </c>
      <c r="R814" s="18" t="s">
        <v>96</v>
      </c>
      <c r="S814" s="19">
        <v>0</v>
      </c>
      <c r="T814" s="216" t="s">
        <v>38</v>
      </c>
      <c r="U814" s="215">
        <v>30</v>
      </c>
      <c r="V814" s="13"/>
    </row>
    <row r="815" spans="1:22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1696</v>
      </c>
      <c r="L815" s="18" t="s">
        <v>103</v>
      </c>
      <c r="M815" s="15">
        <v>1</v>
      </c>
      <c r="N815" s="16">
        <v>6607142</v>
      </c>
      <c r="O815" s="16">
        <f t="shared" si="18"/>
        <v>6607142</v>
      </c>
      <c r="P815" s="17" t="s">
        <v>166</v>
      </c>
      <c r="Q815" s="20" t="s">
        <v>832</v>
      </c>
      <c r="R815" s="18" t="s">
        <v>105</v>
      </c>
      <c r="S815" s="19">
        <v>30</v>
      </c>
      <c r="T815" s="216" t="s">
        <v>57</v>
      </c>
      <c r="U815" s="215">
        <v>31</v>
      </c>
      <c r="V815" s="13"/>
    </row>
    <row r="816" spans="1:22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833</v>
      </c>
      <c r="J816" s="19" t="s">
        <v>834</v>
      </c>
      <c r="K816" s="20" t="s">
        <v>102</v>
      </c>
      <c r="L816" s="18" t="s">
        <v>103</v>
      </c>
      <c r="M816" s="15">
        <v>1</v>
      </c>
      <c r="N816" s="16">
        <v>2500000</v>
      </c>
      <c r="O816" s="16">
        <f t="shared" si="18"/>
        <v>2500000</v>
      </c>
      <c r="P816" s="17" t="s">
        <v>104</v>
      </c>
      <c r="Q816" s="20" t="s">
        <v>950</v>
      </c>
      <c r="R816" s="18" t="s">
        <v>105</v>
      </c>
      <c r="S816" s="19">
        <v>0</v>
      </c>
      <c r="T816" s="216" t="s">
        <v>57</v>
      </c>
      <c r="U816" s="215">
        <v>32</v>
      </c>
      <c r="V816" s="13"/>
    </row>
    <row r="817" spans="1:22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102</v>
      </c>
      <c r="L817" s="18" t="s">
        <v>103</v>
      </c>
      <c r="M817" s="15">
        <v>1</v>
      </c>
      <c r="N817" s="16">
        <v>1607142</v>
      </c>
      <c r="O817" s="16">
        <f t="shared" si="18"/>
        <v>1607142</v>
      </c>
      <c r="P817" s="17" t="s">
        <v>122</v>
      </c>
      <c r="Q817" s="20" t="s">
        <v>950</v>
      </c>
      <c r="R817" s="18" t="s">
        <v>105</v>
      </c>
      <c r="S817" s="19">
        <v>0</v>
      </c>
      <c r="T817" s="216" t="s">
        <v>41</v>
      </c>
      <c r="U817" s="215">
        <v>34</v>
      </c>
      <c r="V817" s="13"/>
    </row>
    <row r="818" spans="1:22" ht="76.5">
      <c r="A818" s="19">
        <v>803</v>
      </c>
      <c r="B818" s="25" t="s">
        <v>33</v>
      </c>
      <c r="C818" s="19" t="s">
        <v>32</v>
      </c>
      <c r="D818" s="24" t="s">
        <v>289</v>
      </c>
      <c r="E818" s="20" t="s">
        <v>290</v>
      </c>
      <c r="F818" s="20" t="s">
        <v>291</v>
      </c>
      <c r="G818" s="20" t="s">
        <v>292</v>
      </c>
      <c r="H818" s="20" t="s">
        <v>293</v>
      </c>
      <c r="I818" s="20" t="s">
        <v>294</v>
      </c>
      <c r="J818" s="19" t="s">
        <v>48</v>
      </c>
      <c r="K818" s="20" t="s">
        <v>1664</v>
      </c>
      <c r="L818" s="18" t="s">
        <v>103</v>
      </c>
      <c r="M818" s="15">
        <v>1</v>
      </c>
      <c r="N818" s="16">
        <v>4435160</v>
      </c>
      <c r="O818" s="16">
        <f t="shared" si="18"/>
        <v>4435160</v>
      </c>
      <c r="P818" s="17" t="s">
        <v>122</v>
      </c>
      <c r="Q818" s="20" t="s">
        <v>950</v>
      </c>
      <c r="R818" s="18" t="s">
        <v>105</v>
      </c>
      <c r="S818" s="19">
        <v>100</v>
      </c>
      <c r="T818" s="216" t="s">
        <v>41</v>
      </c>
      <c r="U818" s="215">
        <v>34</v>
      </c>
      <c r="V818" s="13"/>
    </row>
    <row r="819" spans="1:22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0" t="s">
        <v>1664</v>
      </c>
      <c r="L819" s="18" t="s">
        <v>103</v>
      </c>
      <c r="M819" s="15">
        <v>1</v>
      </c>
      <c r="N819" s="16">
        <v>15824160</v>
      </c>
      <c r="O819" s="16">
        <f t="shared" si="18"/>
        <v>15824160</v>
      </c>
      <c r="P819" s="17" t="s">
        <v>122</v>
      </c>
      <c r="Q819" s="20" t="s">
        <v>950</v>
      </c>
      <c r="R819" s="18" t="s">
        <v>105</v>
      </c>
      <c r="S819" s="19">
        <v>100</v>
      </c>
      <c r="T819" s="216" t="s">
        <v>41</v>
      </c>
      <c r="U819" s="215">
        <v>34</v>
      </c>
      <c r="V819" s="13"/>
    </row>
    <row r="820" spans="1:22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920</v>
      </c>
      <c r="J820" s="19" t="s">
        <v>1553</v>
      </c>
      <c r="K820" s="20" t="s">
        <v>1696</v>
      </c>
      <c r="L820" s="18" t="s">
        <v>103</v>
      </c>
      <c r="M820" s="15">
        <v>1</v>
      </c>
      <c r="N820" s="16">
        <v>8035714.2857142854</v>
      </c>
      <c r="O820" s="16">
        <v>8035714.2857142854</v>
      </c>
      <c r="P820" s="17" t="s">
        <v>112</v>
      </c>
      <c r="Q820" s="20" t="s">
        <v>835</v>
      </c>
      <c r="R820" s="18" t="s">
        <v>105</v>
      </c>
      <c r="S820" s="19">
        <v>0</v>
      </c>
      <c r="T820" s="216" t="s">
        <v>62</v>
      </c>
      <c r="U820" s="215">
        <v>36</v>
      </c>
      <c r="V820" s="13"/>
    </row>
    <row r="821" spans="1:22" ht="89.25">
      <c r="A821" s="19">
        <v>806</v>
      </c>
      <c r="B821" s="25" t="s">
        <v>33</v>
      </c>
      <c r="C821" s="19" t="s">
        <v>32</v>
      </c>
      <c r="D821" s="19" t="s">
        <v>1712</v>
      </c>
      <c r="E821" s="19" t="s">
        <v>1713</v>
      </c>
      <c r="F821" s="19" t="s">
        <v>1714</v>
      </c>
      <c r="G821" s="19" t="s">
        <v>1713</v>
      </c>
      <c r="H821" s="19" t="s">
        <v>1715</v>
      </c>
      <c r="I821" s="19" t="s">
        <v>1764</v>
      </c>
      <c r="J821" s="102" t="s">
        <v>1716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9" t="s">
        <v>112</v>
      </c>
      <c r="Q821" s="25" t="s">
        <v>759</v>
      </c>
      <c r="R821" s="19">
        <v>751110000</v>
      </c>
      <c r="S821" s="59">
        <v>100</v>
      </c>
      <c r="T821" s="214" t="s">
        <v>1717</v>
      </c>
      <c r="U821" s="214">
        <v>34</v>
      </c>
      <c r="V821" s="13"/>
    </row>
    <row r="822" spans="1:22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717</v>
      </c>
      <c r="J822" s="24" t="s">
        <v>718</v>
      </c>
      <c r="K822" s="20" t="s">
        <v>1664</v>
      </c>
      <c r="L822" s="24" t="s">
        <v>103</v>
      </c>
      <c r="M822" s="24">
        <v>1</v>
      </c>
      <c r="N822" s="16">
        <v>23493142</v>
      </c>
      <c r="O822" s="16">
        <v>23493142</v>
      </c>
      <c r="P822" s="24" t="s">
        <v>122</v>
      </c>
      <c r="Q822" s="24" t="s">
        <v>1432</v>
      </c>
      <c r="R822" s="24">
        <v>711000000</v>
      </c>
      <c r="S822" s="24">
        <v>0</v>
      </c>
      <c r="T822" s="222" t="s">
        <v>1433</v>
      </c>
      <c r="U822" s="222">
        <v>43</v>
      </c>
      <c r="V822" s="13"/>
    </row>
    <row r="823" spans="1:22" ht="51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719</v>
      </c>
      <c r="K823" s="20" t="s">
        <v>1664</v>
      </c>
      <c r="L823" s="24" t="s">
        <v>103</v>
      </c>
      <c r="M823" s="24">
        <v>1</v>
      </c>
      <c r="N823" s="16">
        <v>75782875</v>
      </c>
      <c r="O823" s="16">
        <v>75782875</v>
      </c>
      <c r="P823" s="24" t="s">
        <v>122</v>
      </c>
      <c r="Q823" s="24" t="s">
        <v>1432</v>
      </c>
      <c r="R823" s="24">
        <v>751110000</v>
      </c>
      <c r="S823" s="24">
        <v>0</v>
      </c>
      <c r="T823" s="222" t="s">
        <v>1433</v>
      </c>
      <c r="U823" s="222">
        <v>43</v>
      </c>
      <c r="V823" s="13"/>
    </row>
    <row r="824" spans="1:22" ht="63.75">
      <c r="A824" s="19">
        <v>809</v>
      </c>
      <c r="B824" s="25" t="s">
        <v>33</v>
      </c>
      <c r="C824" s="24" t="s">
        <v>32</v>
      </c>
      <c r="D824" s="24" t="s">
        <v>1434</v>
      </c>
      <c r="E824" s="24" t="s">
        <v>1435</v>
      </c>
      <c r="F824" s="24" t="s">
        <v>1436</v>
      </c>
      <c r="G824" s="24" t="s">
        <v>1435</v>
      </c>
      <c r="H824" s="24" t="s">
        <v>1436</v>
      </c>
      <c r="I824" s="24" t="s">
        <v>1437</v>
      </c>
      <c r="J824" s="24" t="s">
        <v>1438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24" t="s">
        <v>131</v>
      </c>
      <c r="Q824" s="24" t="s">
        <v>1432</v>
      </c>
      <c r="R824" s="24">
        <v>751110000</v>
      </c>
      <c r="S824" s="24">
        <v>0</v>
      </c>
      <c r="T824" s="222" t="s">
        <v>1433</v>
      </c>
      <c r="U824" s="222">
        <v>43</v>
      </c>
      <c r="V824" s="13"/>
    </row>
    <row r="825" spans="1:22" ht="63.75" outlineLevel="1">
      <c r="A825" s="19">
        <v>810</v>
      </c>
      <c r="B825" s="25" t="s">
        <v>33</v>
      </c>
      <c r="C825" s="24" t="s">
        <v>34</v>
      </c>
      <c r="D825" s="24" t="s">
        <v>897</v>
      </c>
      <c r="E825" s="24" t="s">
        <v>781</v>
      </c>
      <c r="F825" s="24" t="s">
        <v>703</v>
      </c>
      <c r="G825" s="24" t="s">
        <v>896</v>
      </c>
      <c r="H825" s="24" t="s">
        <v>896</v>
      </c>
      <c r="I825" s="24" t="s">
        <v>901</v>
      </c>
      <c r="J825" s="24" t="s">
        <v>894</v>
      </c>
      <c r="K825" s="24" t="s">
        <v>1696</v>
      </c>
      <c r="L825" s="24" t="s">
        <v>128</v>
      </c>
      <c r="M825" s="15">
        <v>2500</v>
      </c>
      <c r="N825" s="24">
        <v>555</v>
      </c>
      <c r="O825" s="16">
        <v>1387500</v>
      </c>
      <c r="P825" s="24" t="s">
        <v>104</v>
      </c>
      <c r="Q825" s="24" t="s">
        <v>1432</v>
      </c>
      <c r="R825" s="24">
        <v>751110000</v>
      </c>
      <c r="S825" s="24">
        <v>0</v>
      </c>
      <c r="T825" s="222" t="s">
        <v>1433</v>
      </c>
      <c r="U825" s="222">
        <v>43</v>
      </c>
      <c r="V825" s="13"/>
    </row>
    <row r="826" spans="1:22" ht="127.5" outlineLevel="1">
      <c r="A826" s="19">
        <v>811</v>
      </c>
      <c r="B826" s="25" t="s">
        <v>33</v>
      </c>
      <c r="C826" s="24" t="s">
        <v>34</v>
      </c>
      <c r="D826" s="24" t="s">
        <v>897</v>
      </c>
      <c r="E826" s="24" t="s">
        <v>781</v>
      </c>
      <c r="F826" s="24" t="s">
        <v>703</v>
      </c>
      <c r="G826" s="24" t="s">
        <v>896</v>
      </c>
      <c r="H826" s="24" t="s">
        <v>896</v>
      </c>
      <c r="I826" s="24" t="s">
        <v>900</v>
      </c>
      <c r="J826" s="24" t="s">
        <v>895</v>
      </c>
      <c r="K826" s="24" t="s">
        <v>1696</v>
      </c>
      <c r="L826" s="24" t="s">
        <v>128</v>
      </c>
      <c r="M826" s="24">
        <v>500</v>
      </c>
      <c r="N826" s="16">
        <v>1098</v>
      </c>
      <c r="O826" s="16">
        <v>549000</v>
      </c>
      <c r="P826" s="24" t="s">
        <v>104</v>
      </c>
      <c r="Q826" s="24" t="s">
        <v>1432</v>
      </c>
      <c r="R826" s="24">
        <v>751110000</v>
      </c>
      <c r="S826" s="24">
        <v>0</v>
      </c>
      <c r="T826" s="222" t="s">
        <v>1433</v>
      </c>
      <c r="U826" s="222">
        <v>43</v>
      </c>
      <c r="V826" s="13"/>
    </row>
    <row r="827" spans="1:22" ht="76.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715</v>
      </c>
      <c r="J827" s="19" t="s">
        <v>60</v>
      </c>
      <c r="K827" s="20" t="s">
        <v>1696</v>
      </c>
      <c r="L827" s="18" t="s">
        <v>103</v>
      </c>
      <c r="M827" s="15">
        <v>1</v>
      </c>
      <c r="N827" s="16">
        <v>3571427.0000000005</v>
      </c>
      <c r="O827" s="16">
        <f t="shared" ref="O827:O854" si="19">M827*N827</f>
        <v>3571427.0000000005</v>
      </c>
      <c r="P827" s="17" t="s">
        <v>122</v>
      </c>
      <c r="Q827" s="20" t="s">
        <v>950</v>
      </c>
      <c r="R827" s="18" t="s">
        <v>105</v>
      </c>
      <c r="S827" s="19">
        <v>0</v>
      </c>
      <c r="T827" s="216" t="s">
        <v>41</v>
      </c>
      <c r="U827" s="215">
        <v>45</v>
      </c>
      <c r="V827" s="13"/>
    </row>
    <row r="828" spans="1:22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661</v>
      </c>
      <c r="J828" s="24" t="s">
        <v>662</v>
      </c>
      <c r="K828" s="20" t="s">
        <v>1696</v>
      </c>
      <c r="L828" s="24" t="s">
        <v>103</v>
      </c>
      <c r="M828" s="24">
        <v>1</v>
      </c>
      <c r="N828" s="16">
        <v>4415000</v>
      </c>
      <c r="O828" s="16">
        <v>4415000</v>
      </c>
      <c r="P828" s="24" t="s">
        <v>122</v>
      </c>
      <c r="Q828" s="24" t="s">
        <v>1432</v>
      </c>
      <c r="R828" s="24">
        <v>751110000</v>
      </c>
      <c r="S828" s="24">
        <v>0</v>
      </c>
      <c r="T828" s="222" t="s">
        <v>1433</v>
      </c>
      <c r="U828" s="222">
        <v>46</v>
      </c>
      <c r="V828" s="13"/>
    </row>
    <row r="829" spans="1:22" ht="63.75" collapsed="1">
      <c r="A829" s="19">
        <v>814</v>
      </c>
      <c r="B829" s="25" t="s">
        <v>33</v>
      </c>
      <c r="C829" s="24" t="s">
        <v>34</v>
      </c>
      <c r="D829" s="24" t="s">
        <v>688</v>
      </c>
      <c r="E829" s="24" t="s">
        <v>689</v>
      </c>
      <c r="F829" s="24" t="s">
        <v>690</v>
      </c>
      <c r="G829" s="24" t="s">
        <v>720</v>
      </c>
      <c r="H829" s="24" t="s">
        <v>721</v>
      </c>
      <c r="I829" s="24" t="s">
        <v>722</v>
      </c>
      <c r="J829" s="24" t="s">
        <v>723</v>
      </c>
      <c r="K829" s="24" t="s">
        <v>1696</v>
      </c>
      <c r="L829" s="24" t="s">
        <v>128</v>
      </c>
      <c r="M829" s="15">
        <v>750000</v>
      </c>
      <c r="N829" s="24">
        <v>9</v>
      </c>
      <c r="O829" s="16">
        <v>6750000</v>
      </c>
      <c r="P829" s="24" t="s">
        <v>122</v>
      </c>
      <c r="Q829" s="24" t="s">
        <v>1432</v>
      </c>
      <c r="R829" s="24">
        <v>751110000</v>
      </c>
      <c r="S829" s="24">
        <v>0</v>
      </c>
      <c r="T829" s="222" t="s">
        <v>1433</v>
      </c>
      <c r="U829" s="222">
        <v>46</v>
      </c>
      <c r="V829" s="13"/>
    </row>
    <row r="830" spans="1:22" ht="38.25">
      <c r="A830" s="19">
        <v>815</v>
      </c>
      <c r="B830" s="25" t="s">
        <v>33</v>
      </c>
      <c r="C830" s="24" t="s">
        <v>34</v>
      </c>
      <c r="D830" s="24" t="s">
        <v>692</v>
      </c>
      <c r="E830" s="24" t="s">
        <v>724</v>
      </c>
      <c r="F830" s="24" t="s">
        <v>694</v>
      </c>
      <c r="G830" s="24" t="s">
        <v>725</v>
      </c>
      <c r="H830" s="24" t="s">
        <v>726</v>
      </c>
      <c r="I830" s="24" t="s">
        <v>693</v>
      </c>
      <c r="J830" s="24" t="s">
        <v>694</v>
      </c>
      <c r="K830" s="24" t="s">
        <v>1664</v>
      </c>
      <c r="L830" s="24" t="s">
        <v>760</v>
      </c>
      <c r="M830" s="15">
        <v>1000</v>
      </c>
      <c r="N830" s="16">
        <v>12589.69</v>
      </c>
      <c r="O830" s="16">
        <v>12589690</v>
      </c>
      <c r="P830" s="24" t="s">
        <v>112</v>
      </c>
      <c r="Q830" s="24" t="s">
        <v>758</v>
      </c>
      <c r="R830" s="24">
        <v>751110000</v>
      </c>
      <c r="S830" s="24">
        <v>0</v>
      </c>
      <c r="T830" s="222" t="s">
        <v>1433</v>
      </c>
      <c r="U830" s="222">
        <v>46</v>
      </c>
      <c r="V830" s="13"/>
    </row>
    <row r="831" spans="1:22" ht="76.5">
      <c r="A831" s="19">
        <v>816</v>
      </c>
      <c r="B831" s="25" t="s">
        <v>33</v>
      </c>
      <c r="C831" s="24" t="s">
        <v>34</v>
      </c>
      <c r="D831" s="24" t="s">
        <v>1474</v>
      </c>
      <c r="E831" s="24" t="s">
        <v>701</v>
      </c>
      <c r="F831" s="24" t="s">
        <v>727</v>
      </c>
      <c r="G831" s="24" t="s">
        <v>1475</v>
      </c>
      <c r="H831" s="24" t="s">
        <v>1476</v>
      </c>
      <c r="I831" s="24" t="s">
        <v>728</v>
      </c>
      <c r="J831" s="24" t="s">
        <v>729</v>
      </c>
      <c r="K831" s="24" t="s">
        <v>1664</v>
      </c>
      <c r="L831" s="24" t="s">
        <v>128</v>
      </c>
      <c r="M831" s="15">
        <v>1000</v>
      </c>
      <c r="N831" s="24">
        <v>535.71</v>
      </c>
      <c r="O831" s="16">
        <v>535714.29</v>
      </c>
      <c r="P831" s="24" t="s">
        <v>112</v>
      </c>
      <c r="Q831" s="24" t="s">
        <v>758</v>
      </c>
      <c r="R831" s="24">
        <v>751110000</v>
      </c>
      <c r="S831" s="24">
        <v>0</v>
      </c>
      <c r="T831" s="222" t="s">
        <v>1433</v>
      </c>
      <c r="U831" s="222">
        <v>46</v>
      </c>
      <c r="V831" s="13"/>
    </row>
    <row r="832" spans="1:22" ht="38.25">
      <c r="A832" s="19">
        <v>817</v>
      </c>
      <c r="B832" s="25" t="s">
        <v>33</v>
      </c>
      <c r="C832" s="24" t="s">
        <v>34</v>
      </c>
      <c r="D832" s="24" t="s">
        <v>695</v>
      </c>
      <c r="E832" s="24" t="s">
        <v>696</v>
      </c>
      <c r="F832" s="24" t="s">
        <v>691</v>
      </c>
      <c r="G832" s="24" t="s">
        <v>697</v>
      </c>
      <c r="H832" s="24" t="s">
        <v>697</v>
      </c>
      <c r="I832" s="24" t="s">
        <v>730</v>
      </c>
      <c r="J832" s="24" t="s">
        <v>731</v>
      </c>
      <c r="K832" s="24" t="s">
        <v>1664</v>
      </c>
      <c r="L832" s="24" t="s">
        <v>128</v>
      </c>
      <c r="M832" s="15">
        <v>50000</v>
      </c>
      <c r="N832" s="24">
        <v>49.11</v>
      </c>
      <c r="O832" s="16">
        <v>2455357.14</v>
      </c>
      <c r="P832" s="24" t="s">
        <v>112</v>
      </c>
      <c r="Q832" s="24" t="s">
        <v>758</v>
      </c>
      <c r="R832" s="24">
        <v>751110000</v>
      </c>
      <c r="S832" s="24">
        <v>0</v>
      </c>
      <c r="T832" s="222" t="s">
        <v>1433</v>
      </c>
      <c r="U832" s="222">
        <v>46</v>
      </c>
      <c r="V832" s="13"/>
    </row>
    <row r="833" spans="1:22" ht="38.25">
      <c r="A833" s="19">
        <v>818</v>
      </c>
      <c r="B833" s="25" t="s">
        <v>33</v>
      </c>
      <c r="C833" s="24" t="s">
        <v>34</v>
      </c>
      <c r="D833" s="24" t="s">
        <v>698</v>
      </c>
      <c r="E833" s="24" t="s">
        <v>699</v>
      </c>
      <c r="F833" s="24" t="s">
        <v>732</v>
      </c>
      <c r="G833" s="24" t="s">
        <v>700</v>
      </c>
      <c r="H833" s="24" t="s">
        <v>700</v>
      </c>
      <c r="I833" s="24" t="s">
        <v>733</v>
      </c>
      <c r="J833" s="24" t="s">
        <v>734</v>
      </c>
      <c r="K833" s="24" t="s">
        <v>1664</v>
      </c>
      <c r="L833" s="24" t="s">
        <v>128</v>
      </c>
      <c r="M833" s="15">
        <v>5000</v>
      </c>
      <c r="N833" s="24">
        <v>446.43</v>
      </c>
      <c r="O833" s="16">
        <v>2232142.86</v>
      </c>
      <c r="P833" s="24" t="s">
        <v>112</v>
      </c>
      <c r="Q833" s="24" t="s">
        <v>758</v>
      </c>
      <c r="R833" s="24">
        <v>751110000</v>
      </c>
      <c r="S833" s="24">
        <v>0</v>
      </c>
      <c r="T833" s="222" t="s">
        <v>1433</v>
      </c>
      <c r="U833" s="222">
        <v>46</v>
      </c>
      <c r="V833" s="13"/>
    </row>
    <row r="834" spans="1:22" ht="38.25">
      <c r="A834" s="19">
        <v>819</v>
      </c>
      <c r="B834" s="25" t="s">
        <v>33</v>
      </c>
      <c r="C834" s="24" t="s">
        <v>34</v>
      </c>
      <c r="D834" s="24" t="s">
        <v>735</v>
      </c>
      <c r="E834" s="24" t="s">
        <v>736</v>
      </c>
      <c r="F834" s="24" t="s">
        <v>737</v>
      </c>
      <c r="G834" s="24" t="s">
        <v>738</v>
      </c>
      <c r="H834" s="24" t="s">
        <v>739</v>
      </c>
      <c r="I834" s="24" t="s">
        <v>740</v>
      </c>
      <c r="J834" s="24" t="s">
        <v>741</v>
      </c>
      <c r="K834" s="24" t="s">
        <v>1664</v>
      </c>
      <c r="L834" s="24" t="s">
        <v>128</v>
      </c>
      <c r="M834" s="15">
        <v>1000</v>
      </c>
      <c r="N834" s="16">
        <v>1428.57</v>
      </c>
      <c r="O834" s="16">
        <v>1428571.43</v>
      </c>
      <c r="P834" s="24" t="s">
        <v>112</v>
      </c>
      <c r="Q834" s="24" t="s">
        <v>758</v>
      </c>
      <c r="R834" s="24">
        <v>751110000</v>
      </c>
      <c r="S834" s="24">
        <v>0</v>
      </c>
      <c r="T834" s="222" t="s">
        <v>1433</v>
      </c>
      <c r="U834" s="222">
        <v>46</v>
      </c>
      <c r="V834" s="13"/>
    </row>
    <row r="835" spans="1:22" ht="89.2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102</v>
      </c>
      <c r="L835" s="24" t="s">
        <v>103</v>
      </c>
      <c r="M835" s="24">
        <v>1</v>
      </c>
      <c r="N835" s="16">
        <v>4300000</v>
      </c>
      <c r="O835" s="16">
        <v>4300000</v>
      </c>
      <c r="P835" s="24" t="s">
        <v>122</v>
      </c>
      <c r="Q835" s="24" t="s">
        <v>1432</v>
      </c>
      <c r="R835" s="24">
        <v>751110000</v>
      </c>
      <c r="S835" s="24">
        <v>0</v>
      </c>
      <c r="T835" s="222" t="s">
        <v>1433</v>
      </c>
      <c r="U835" s="222">
        <v>46</v>
      </c>
      <c r="V835" s="13"/>
    </row>
    <row r="836" spans="1:22" ht="63.75">
      <c r="A836" s="19">
        <v>821</v>
      </c>
      <c r="B836" s="25" t="s">
        <v>33</v>
      </c>
      <c r="C836" s="24" t="s">
        <v>32</v>
      </c>
      <c r="D836" s="24" t="s">
        <v>677</v>
      </c>
      <c r="E836" s="24" t="s">
        <v>678</v>
      </c>
      <c r="F836" s="24" t="s">
        <v>881</v>
      </c>
      <c r="G836" s="24" t="s">
        <v>678</v>
      </c>
      <c r="H836" s="24" t="s">
        <v>881</v>
      </c>
      <c r="I836" s="24" t="s">
        <v>679</v>
      </c>
      <c r="J836" s="24" t="s">
        <v>680</v>
      </c>
      <c r="K836" s="20" t="s">
        <v>1664</v>
      </c>
      <c r="L836" s="24" t="s">
        <v>103</v>
      </c>
      <c r="M836" s="24">
        <v>1</v>
      </c>
      <c r="N836" s="16">
        <v>12900000</v>
      </c>
      <c r="O836" s="16">
        <v>12900000</v>
      </c>
      <c r="P836" s="24" t="s">
        <v>104</v>
      </c>
      <c r="Q836" s="24" t="s">
        <v>1432</v>
      </c>
      <c r="R836" s="24">
        <v>751110000</v>
      </c>
      <c r="S836" s="24">
        <v>0</v>
      </c>
      <c r="T836" s="222" t="s">
        <v>1433</v>
      </c>
      <c r="U836" s="222">
        <v>46</v>
      </c>
      <c r="V836" s="13"/>
    </row>
    <row r="837" spans="1:22" ht="63.75">
      <c r="A837" s="19">
        <v>822</v>
      </c>
      <c r="B837" s="25" t="s">
        <v>33</v>
      </c>
      <c r="C837" s="24" t="s">
        <v>32</v>
      </c>
      <c r="D837" s="24" t="s">
        <v>1439</v>
      </c>
      <c r="E837" s="24" t="s">
        <v>1765</v>
      </c>
      <c r="F837" s="24" t="s">
        <v>1440</v>
      </c>
      <c r="G837" s="24" t="s">
        <v>1766</v>
      </c>
      <c r="H837" s="24" t="s">
        <v>1441</v>
      </c>
      <c r="I837" s="24" t="s">
        <v>1769</v>
      </c>
      <c r="J837" s="24" t="s">
        <v>1595</v>
      </c>
      <c r="K837" s="20" t="s">
        <v>1664</v>
      </c>
      <c r="L837" s="24" t="s">
        <v>103</v>
      </c>
      <c r="M837" s="24">
        <v>1</v>
      </c>
      <c r="N837" s="16">
        <v>9500000</v>
      </c>
      <c r="O837" s="16">
        <v>9500000</v>
      </c>
      <c r="P837" s="24" t="s">
        <v>104</v>
      </c>
      <c r="Q837" s="24" t="s">
        <v>1432</v>
      </c>
      <c r="R837" s="24">
        <v>751110000</v>
      </c>
      <c r="S837" s="24">
        <v>0</v>
      </c>
      <c r="T837" s="222" t="s">
        <v>1433</v>
      </c>
      <c r="U837" s="222">
        <v>46</v>
      </c>
      <c r="V837" s="13"/>
    </row>
    <row r="838" spans="1:22" ht="76.5">
      <c r="A838" s="19">
        <v>823</v>
      </c>
      <c r="B838" s="25" t="s">
        <v>33</v>
      </c>
      <c r="C838" s="19" t="s">
        <v>32</v>
      </c>
      <c r="D838" s="82" t="s">
        <v>1596</v>
      </c>
      <c r="E838" s="24" t="s">
        <v>1765</v>
      </c>
      <c r="F838" s="20" t="s">
        <v>1597</v>
      </c>
      <c r="G838" s="24" t="s">
        <v>1768</v>
      </c>
      <c r="H838" s="20" t="s">
        <v>1598</v>
      </c>
      <c r="I838" s="24" t="s">
        <v>1770</v>
      </c>
      <c r="J838" s="20" t="s">
        <v>1599</v>
      </c>
      <c r="K838" s="20" t="s">
        <v>1664</v>
      </c>
      <c r="L838" s="18" t="s">
        <v>103</v>
      </c>
      <c r="M838" s="59">
        <v>1</v>
      </c>
      <c r="N838" s="16">
        <v>16100000</v>
      </c>
      <c r="O838" s="16">
        <v>16100000</v>
      </c>
      <c r="P838" s="24" t="s">
        <v>104</v>
      </c>
      <c r="Q838" s="24" t="s">
        <v>1432</v>
      </c>
      <c r="R838" s="18" t="s">
        <v>105</v>
      </c>
      <c r="S838" s="59">
        <v>0</v>
      </c>
      <c r="T838" s="222" t="s">
        <v>1433</v>
      </c>
      <c r="U838" s="222">
        <v>46</v>
      </c>
      <c r="V838" s="13"/>
    </row>
    <row r="839" spans="1:22" ht="63.75">
      <c r="A839" s="19">
        <v>824</v>
      </c>
      <c r="B839" s="25" t="s">
        <v>33</v>
      </c>
      <c r="C839" s="19" t="s">
        <v>32</v>
      </c>
      <c r="D839" s="82" t="s">
        <v>1600</v>
      </c>
      <c r="E839" s="24" t="s">
        <v>1767</v>
      </c>
      <c r="F839" s="20" t="s">
        <v>1601</v>
      </c>
      <c r="G839" s="24" t="s">
        <v>1767</v>
      </c>
      <c r="H839" s="20" t="s">
        <v>1602</v>
      </c>
      <c r="I839" s="20" t="s">
        <v>1771</v>
      </c>
      <c r="J839" s="20" t="s">
        <v>1603</v>
      </c>
      <c r="K839" s="20" t="s">
        <v>1664</v>
      </c>
      <c r="L839" s="18" t="s">
        <v>103</v>
      </c>
      <c r="M839" s="59">
        <v>1</v>
      </c>
      <c r="N839" s="16">
        <v>7900000</v>
      </c>
      <c r="O839" s="16">
        <v>7900000</v>
      </c>
      <c r="P839" s="24" t="s">
        <v>104</v>
      </c>
      <c r="Q839" s="24" t="s">
        <v>1432</v>
      </c>
      <c r="R839" s="18" t="s">
        <v>105</v>
      </c>
      <c r="S839" s="59">
        <v>0</v>
      </c>
      <c r="T839" s="222" t="s">
        <v>1433</v>
      </c>
      <c r="U839" s="222">
        <v>46</v>
      </c>
      <c r="V839" s="13"/>
    </row>
    <row r="840" spans="1:22" ht="127.5">
      <c r="A840" s="19">
        <v>825</v>
      </c>
      <c r="B840" s="25" t="s">
        <v>33</v>
      </c>
      <c r="C840" s="24" t="s">
        <v>32</v>
      </c>
      <c r="D840" s="24" t="s">
        <v>923</v>
      </c>
      <c r="E840" s="24" t="s">
        <v>924</v>
      </c>
      <c r="F840" s="24" t="s">
        <v>925</v>
      </c>
      <c r="G840" s="24" t="s">
        <v>926</v>
      </c>
      <c r="H840" s="24" t="s">
        <v>927</v>
      </c>
      <c r="I840" s="24" t="s">
        <v>928</v>
      </c>
      <c r="J840" s="24" t="s">
        <v>1442</v>
      </c>
      <c r="K840" s="20" t="s">
        <v>1696</v>
      </c>
      <c r="L840" s="24" t="s">
        <v>103</v>
      </c>
      <c r="M840" s="24">
        <v>1</v>
      </c>
      <c r="N840" s="16">
        <v>4200000</v>
      </c>
      <c r="O840" s="16">
        <v>4200000</v>
      </c>
      <c r="P840" s="24" t="s">
        <v>104</v>
      </c>
      <c r="Q840" s="24" t="s">
        <v>1443</v>
      </c>
      <c r="R840" s="24">
        <v>751110000</v>
      </c>
      <c r="S840" s="24">
        <v>30</v>
      </c>
      <c r="T840" s="222" t="s">
        <v>1433</v>
      </c>
      <c r="U840" s="222">
        <v>46</v>
      </c>
      <c r="V840" s="13"/>
    </row>
    <row r="841" spans="1:22" ht="63.75">
      <c r="A841" s="19">
        <v>826</v>
      </c>
      <c r="B841" s="25" t="s">
        <v>33</v>
      </c>
      <c r="C841" s="24" t="s">
        <v>32</v>
      </c>
      <c r="D841" s="24" t="s">
        <v>1444</v>
      </c>
      <c r="E841" s="24" t="s">
        <v>1445</v>
      </c>
      <c r="F841" s="24" t="s">
        <v>1446</v>
      </c>
      <c r="G841" s="24" t="s">
        <v>1445</v>
      </c>
      <c r="H841" s="24" t="s">
        <v>1446</v>
      </c>
      <c r="I841" s="24" t="s">
        <v>1447</v>
      </c>
      <c r="J841" s="24" t="s">
        <v>1448</v>
      </c>
      <c r="K841" s="20" t="s">
        <v>1664</v>
      </c>
      <c r="L841" s="24" t="s">
        <v>103</v>
      </c>
      <c r="M841" s="24">
        <v>1</v>
      </c>
      <c r="N841" s="16">
        <v>26500000</v>
      </c>
      <c r="O841" s="16">
        <v>26500000</v>
      </c>
      <c r="P841" s="24" t="s">
        <v>122</v>
      </c>
      <c r="Q841" s="24" t="s">
        <v>1443</v>
      </c>
      <c r="R841" s="24">
        <v>751110000</v>
      </c>
      <c r="S841" s="24">
        <v>0</v>
      </c>
      <c r="T841" s="222" t="s">
        <v>1433</v>
      </c>
      <c r="U841" s="222">
        <v>46</v>
      </c>
      <c r="V841" s="13"/>
    </row>
    <row r="842" spans="1:22" ht="114.75">
      <c r="A842" s="19">
        <v>827</v>
      </c>
      <c r="B842" s="25" t="s">
        <v>33</v>
      </c>
      <c r="C842" s="24" t="s">
        <v>34</v>
      </c>
      <c r="D842" s="24" t="s">
        <v>1449</v>
      </c>
      <c r="E842" s="24" t="s">
        <v>1450</v>
      </c>
      <c r="F842" s="24" t="s">
        <v>1451</v>
      </c>
      <c r="G842" s="24" t="s">
        <v>1452</v>
      </c>
      <c r="H842" s="24" t="s">
        <v>1453</v>
      </c>
      <c r="I842" s="24" t="s">
        <v>1454</v>
      </c>
      <c r="J842" s="24" t="s">
        <v>1455</v>
      </c>
      <c r="K842" s="20" t="s">
        <v>1696</v>
      </c>
      <c r="L842" s="24" t="s">
        <v>103</v>
      </c>
      <c r="M842" s="24">
        <v>1</v>
      </c>
      <c r="N842" s="16">
        <v>1200000</v>
      </c>
      <c r="O842" s="16">
        <v>1200000</v>
      </c>
      <c r="P842" s="24" t="s">
        <v>104</v>
      </c>
      <c r="Q842" s="24" t="s">
        <v>1443</v>
      </c>
      <c r="R842" s="24">
        <v>751110000</v>
      </c>
      <c r="S842" s="24">
        <v>0</v>
      </c>
      <c r="T842" s="222" t="s">
        <v>1433</v>
      </c>
      <c r="U842" s="222">
        <v>46</v>
      </c>
      <c r="V842" s="13"/>
    </row>
    <row r="843" spans="1:22" ht="76.5">
      <c r="A843" s="19">
        <v>828</v>
      </c>
      <c r="B843" s="25" t="s">
        <v>33</v>
      </c>
      <c r="C843" s="24" t="s">
        <v>1456</v>
      </c>
      <c r="D843" s="24" t="s">
        <v>1457</v>
      </c>
      <c r="E843" s="20" t="s">
        <v>1774</v>
      </c>
      <c r="F843" s="24" t="s">
        <v>1458</v>
      </c>
      <c r="G843" s="20" t="s">
        <v>1774</v>
      </c>
      <c r="H843" s="24" t="s">
        <v>1458</v>
      </c>
      <c r="I843" s="20" t="s">
        <v>1773</v>
      </c>
      <c r="J843" s="24" t="s">
        <v>1459</v>
      </c>
      <c r="K843" s="20" t="s">
        <v>1696</v>
      </c>
      <c r="L843" s="24" t="s">
        <v>103</v>
      </c>
      <c r="M843" s="24">
        <v>1</v>
      </c>
      <c r="N843" s="16">
        <v>4800000</v>
      </c>
      <c r="O843" s="16">
        <v>4800000</v>
      </c>
      <c r="P843" s="24" t="s">
        <v>138</v>
      </c>
      <c r="Q843" s="24" t="s">
        <v>1443</v>
      </c>
      <c r="R843" s="24">
        <v>751110000</v>
      </c>
      <c r="S843" s="24">
        <v>0</v>
      </c>
      <c r="T843" s="222" t="s">
        <v>1433</v>
      </c>
      <c r="U843" s="222">
        <v>46</v>
      </c>
      <c r="V843" s="13"/>
    </row>
    <row r="844" spans="1:22" ht="51">
      <c r="A844" s="19">
        <v>829</v>
      </c>
      <c r="B844" s="25" t="s">
        <v>33</v>
      </c>
      <c r="C844" s="24" t="s">
        <v>34</v>
      </c>
      <c r="D844" s="24" t="s">
        <v>1460</v>
      </c>
      <c r="E844" s="24" t="s">
        <v>1461</v>
      </c>
      <c r="F844" s="24" t="s">
        <v>1461</v>
      </c>
      <c r="G844" s="24" t="s">
        <v>1772</v>
      </c>
      <c r="H844" s="24" t="s">
        <v>1462</v>
      </c>
      <c r="I844" s="24" t="s">
        <v>1775</v>
      </c>
      <c r="J844" s="24" t="s">
        <v>1604</v>
      </c>
      <c r="K844" s="24" t="s">
        <v>1696</v>
      </c>
      <c r="L844" s="24" t="s">
        <v>128</v>
      </c>
      <c r="M844" s="15">
        <v>13720</v>
      </c>
      <c r="N844" s="24">
        <v>26.3</v>
      </c>
      <c r="O844" s="16">
        <v>360836</v>
      </c>
      <c r="P844" s="24" t="s">
        <v>104</v>
      </c>
      <c r="Q844" s="24" t="s">
        <v>1443</v>
      </c>
      <c r="R844" s="24">
        <v>751110000</v>
      </c>
      <c r="S844" s="24">
        <v>0</v>
      </c>
      <c r="T844" s="222" t="s">
        <v>1433</v>
      </c>
      <c r="U844" s="222">
        <v>46</v>
      </c>
      <c r="V844" s="13"/>
    </row>
    <row r="845" spans="1:22" ht="51">
      <c r="A845" s="19">
        <v>830</v>
      </c>
      <c r="B845" s="25" t="s">
        <v>33</v>
      </c>
      <c r="C845" s="24" t="s">
        <v>34</v>
      </c>
      <c r="D845" s="24" t="s">
        <v>1460</v>
      </c>
      <c r="E845" s="24" t="s">
        <v>1461</v>
      </c>
      <c r="F845" s="24" t="s">
        <v>1461</v>
      </c>
      <c r="G845" s="24" t="s">
        <v>1772</v>
      </c>
      <c r="H845" s="24" t="s">
        <v>1462</v>
      </c>
      <c r="I845" s="24" t="s">
        <v>1776</v>
      </c>
      <c r="J845" s="24" t="s">
        <v>1605</v>
      </c>
      <c r="K845" s="24" t="s">
        <v>1696</v>
      </c>
      <c r="L845" s="24" t="s">
        <v>128</v>
      </c>
      <c r="M845" s="15">
        <v>2840</v>
      </c>
      <c r="N845" s="24">
        <v>39.700000000000003</v>
      </c>
      <c r="O845" s="16">
        <v>112748</v>
      </c>
      <c r="P845" s="24" t="s">
        <v>104</v>
      </c>
      <c r="Q845" s="24" t="s">
        <v>1443</v>
      </c>
      <c r="R845" s="24">
        <v>751110000</v>
      </c>
      <c r="S845" s="24">
        <v>0</v>
      </c>
      <c r="T845" s="222" t="s">
        <v>1433</v>
      </c>
      <c r="U845" s="222">
        <v>46</v>
      </c>
      <c r="V845" s="13"/>
    </row>
    <row r="846" spans="1:22" ht="51">
      <c r="A846" s="19">
        <v>831</v>
      </c>
      <c r="B846" s="25" t="s">
        <v>33</v>
      </c>
      <c r="C846" s="24" t="s">
        <v>34</v>
      </c>
      <c r="D846" s="24" t="s">
        <v>1460</v>
      </c>
      <c r="E846" s="24" t="s">
        <v>1461</v>
      </c>
      <c r="F846" s="24" t="s">
        <v>1461</v>
      </c>
      <c r="G846" s="24" t="s">
        <v>1772</v>
      </c>
      <c r="H846" s="24" t="s">
        <v>1462</v>
      </c>
      <c r="I846" s="24" t="s">
        <v>1777</v>
      </c>
      <c r="J846" s="24" t="s">
        <v>1606</v>
      </c>
      <c r="K846" s="24" t="s">
        <v>1696</v>
      </c>
      <c r="L846" s="24" t="s">
        <v>128</v>
      </c>
      <c r="M846" s="15">
        <v>3270</v>
      </c>
      <c r="N846" s="24">
        <v>22.5</v>
      </c>
      <c r="O846" s="16">
        <v>73575</v>
      </c>
      <c r="P846" s="24" t="s">
        <v>104</v>
      </c>
      <c r="Q846" s="24" t="s">
        <v>1443</v>
      </c>
      <c r="R846" s="24">
        <v>751110000</v>
      </c>
      <c r="S846" s="24">
        <v>0</v>
      </c>
      <c r="T846" s="222" t="s">
        <v>1433</v>
      </c>
      <c r="U846" s="222">
        <v>46</v>
      </c>
      <c r="V846" s="13"/>
    </row>
    <row r="847" spans="1:22" ht="63.75">
      <c r="A847" s="19">
        <v>832</v>
      </c>
      <c r="B847" s="25" t="s">
        <v>33</v>
      </c>
      <c r="C847" s="24" t="s">
        <v>34</v>
      </c>
      <c r="D847" s="24" t="s">
        <v>1463</v>
      </c>
      <c r="E847" s="24" t="s">
        <v>1778</v>
      </c>
      <c r="F847" s="24" t="s">
        <v>771</v>
      </c>
      <c r="G847" s="24" t="s">
        <v>1779</v>
      </c>
      <c r="H847" s="24" t="s">
        <v>1464</v>
      </c>
      <c r="I847" s="24" t="s">
        <v>1780</v>
      </c>
      <c r="J847" s="24" t="s">
        <v>1465</v>
      </c>
      <c r="K847" s="24" t="s">
        <v>1696</v>
      </c>
      <c r="L847" s="24" t="s">
        <v>128</v>
      </c>
      <c r="M847" s="15">
        <v>2000</v>
      </c>
      <c r="N847" s="16">
        <v>1055</v>
      </c>
      <c r="O847" s="16">
        <v>2110000</v>
      </c>
      <c r="P847" s="24" t="s">
        <v>104</v>
      </c>
      <c r="Q847" s="24" t="s">
        <v>1443</v>
      </c>
      <c r="R847" s="24">
        <v>751110000</v>
      </c>
      <c r="S847" s="24">
        <v>0</v>
      </c>
      <c r="T847" s="222" t="s">
        <v>1433</v>
      </c>
      <c r="U847" s="222">
        <v>46</v>
      </c>
      <c r="V847" s="13"/>
    </row>
    <row r="848" spans="1:22" ht="76.5">
      <c r="A848" s="19">
        <v>833</v>
      </c>
      <c r="B848" s="25" t="s">
        <v>33</v>
      </c>
      <c r="C848" s="24" t="s">
        <v>32</v>
      </c>
      <c r="D848" s="24" t="s">
        <v>1466</v>
      </c>
      <c r="E848" s="24" t="s">
        <v>1781</v>
      </c>
      <c r="F848" s="24" t="s">
        <v>1467</v>
      </c>
      <c r="G848" s="24" t="s">
        <v>1783</v>
      </c>
      <c r="H848" s="24" t="s">
        <v>1468</v>
      </c>
      <c r="I848" s="24" t="s">
        <v>1782</v>
      </c>
      <c r="J848" s="24" t="s">
        <v>1469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24" t="s">
        <v>122</v>
      </c>
      <c r="Q848" s="24" t="s">
        <v>1443</v>
      </c>
      <c r="R848" s="24">
        <v>751110000</v>
      </c>
      <c r="S848" s="24">
        <v>0</v>
      </c>
      <c r="T848" s="222" t="s">
        <v>1433</v>
      </c>
      <c r="U848" s="222">
        <v>46</v>
      </c>
      <c r="V848" s="13"/>
    </row>
    <row r="849" spans="1:22" ht="89.25">
      <c r="A849" s="19">
        <v>834</v>
      </c>
      <c r="B849" s="25" t="s">
        <v>33</v>
      </c>
      <c r="C849" s="24" t="s">
        <v>118</v>
      </c>
      <c r="D849" s="24" t="s">
        <v>1470</v>
      </c>
      <c r="E849" s="24" t="s">
        <v>1784</v>
      </c>
      <c r="F849" s="24" t="s">
        <v>1471</v>
      </c>
      <c r="G849" s="24" t="s">
        <v>1784</v>
      </c>
      <c r="H849" s="24" t="s">
        <v>1472</v>
      </c>
      <c r="I849" s="24" t="s">
        <v>1785</v>
      </c>
      <c r="J849" s="24" t="s">
        <v>1473</v>
      </c>
      <c r="K849" s="24" t="s">
        <v>1696</v>
      </c>
      <c r="L849" s="24" t="s">
        <v>118</v>
      </c>
      <c r="M849" s="24">
        <v>1</v>
      </c>
      <c r="N849" s="16">
        <v>7967500</v>
      </c>
      <c r="O849" s="16">
        <v>7967500</v>
      </c>
      <c r="P849" s="24" t="s">
        <v>104</v>
      </c>
      <c r="Q849" s="24" t="s">
        <v>1443</v>
      </c>
      <c r="R849" s="24">
        <v>751110000</v>
      </c>
      <c r="S849" s="24">
        <v>0</v>
      </c>
      <c r="T849" s="222" t="s">
        <v>1433</v>
      </c>
      <c r="U849" s="222">
        <v>46</v>
      </c>
      <c r="V849" s="13"/>
    </row>
    <row r="850" spans="1:22" ht="76.5">
      <c r="A850" s="19">
        <v>835</v>
      </c>
      <c r="B850" s="25" t="s">
        <v>33</v>
      </c>
      <c r="C850" s="24" t="s">
        <v>34</v>
      </c>
      <c r="D850" s="24" t="s">
        <v>1607</v>
      </c>
      <c r="E850" s="24" t="s">
        <v>1608</v>
      </c>
      <c r="F850" s="24" t="s">
        <v>1608</v>
      </c>
      <c r="G850" s="24" t="s">
        <v>1609</v>
      </c>
      <c r="H850" s="24" t="s">
        <v>1610</v>
      </c>
      <c r="I850" s="24" t="s">
        <v>1608</v>
      </c>
      <c r="J850" s="24" t="s">
        <v>1611</v>
      </c>
      <c r="K850" s="24" t="s">
        <v>1696</v>
      </c>
      <c r="L850" s="24" t="s">
        <v>128</v>
      </c>
      <c r="M850" s="24">
        <v>10</v>
      </c>
      <c r="N850" s="16">
        <v>295000</v>
      </c>
      <c r="O850" s="16">
        <v>2950000</v>
      </c>
      <c r="P850" s="24" t="s">
        <v>104</v>
      </c>
      <c r="Q850" s="24" t="s">
        <v>759</v>
      </c>
      <c r="R850" s="24">
        <v>751110000</v>
      </c>
      <c r="S850" s="24">
        <v>30</v>
      </c>
      <c r="T850" s="222" t="s">
        <v>1433</v>
      </c>
      <c r="U850" s="222">
        <v>46</v>
      </c>
      <c r="V850" s="13"/>
    </row>
    <row r="851" spans="1:22" ht="153">
      <c r="A851" s="19">
        <v>836</v>
      </c>
      <c r="B851" s="25" t="s">
        <v>33</v>
      </c>
      <c r="C851" s="24" t="s">
        <v>34</v>
      </c>
      <c r="D851" s="24" t="s">
        <v>1612</v>
      </c>
      <c r="E851" s="24" t="s">
        <v>1613</v>
      </c>
      <c r="F851" s="24" t="s">
        <v>1614</v>
      </c>
      <c r="G851" s="24" t="s">
        <v>1615</v>
      </c>
      <c r="H851" s="24" t="s">
        <v>1616</v>
      </c>
      <c r="I851" s="24" t="s">
        <v>1613</v>
      </c>
      <c r="J851" s="24" t="s">
        <v>1617</v>
      </c>
      <c r="K851" s="24" t="s">
        <v>1696</v>
      </c>
      <c r="L851" s="24" t="s">
        <v>128</v>
      </c>
      <c r="M851" s="24">
        <v>3</v>
      </c>
      <c r="N851" s="16">
        <v>392857</v>
      </c>
      <c r="O851" s="16">
        <v>1178571</v>
      </c>
      <c r="P851" s="24" t="s">
        <v>104</v>
      </c>
      <c r="Q851" s="24" t="s">
        <v>759</v>
      </c>
      <c r="R851" s="24">
        <v>751110000</v>
      </c>
      <c r="S851" s="24">
        <v>30</v>
      </c>
      <c r="T851" s="222" t="s">
        <v>1433</v>
      </c>
      <c r="U851" s="222">
        <v>46</v>
      </c>
      <c r="V851" s="13"/>
    </row>
    <row r="852" spans="1:22" ht="114.75">
      <c r="A852" s="19">
        <v>837</v>
      </c>
      <c r="B852" s="25" t="s">
        <v>33</v>
      </c>
      <c r="C852" s="24" t="s">
        <v>32</v>
      </c>
      <c r="D852" s="24" t="s">
        <v>1618</v>
      </c>
      <c r="E852" s="24" t="s">
        <v>1619</v>
      </c>
      <c r="F852" s="24" t="s">
        <v>1620</v>
      </c>
      <c r="G852" s="24" t="s">
        <v>1621</v>
      </c>
      <c r="H852" s="24" t="s">
        <v>1622</v>
      </c>
      <c r="I852" s="24" t="s">
        <v>1623</v>
      </c>
      <c r="J852" s="24" t="s">
        <v>1624</v>
      </c>
      <c r="K852" s="20" t="s">
        <v>1696</v>
      </c>
      <c r="L852" s="24" t="s">
        <v>103</v>
      </c>
      <c r="M852" s="24">
        <v>1</v>
      </c>
      <c r="N852" s="16">
        <v>4598214</v>
      </c>
      <c r="O852" s="16">
        <v>4598214</v>
      </c>
      <c r="P852" s="24" t="s">
        <v>122</v>
      </c>
      <c r="Q852" s="24" t="s">
        <v>122</v>
      </c>
      <c r="R852" s="24">
        <v>751110000</v>
      </c>
      <c r="S852" s="24">
        <v>30</v>
      </c>
      <c r="T852" s="222" t="s">
        <v>1433</v>
      </c>
      <c r="U852" s="222">
        <v>46</v>
      </c>
      <c r="V852" s="13"/>
    </row>
    <row r="853" spans="1:22" ht="63.75">
      <c r="A853" s="19">
        <v>838</v>
      </c>
      <c r="B853" s="25" t="s">
        <v>33</v>
      </c>
      <c r="C853" s="24" t="s">
        <v>32</v>
      </c>
      <c r="D853" s="24" t="s">
        <v>670</v>
      </c>
      <c r="E853" s="24" t="s">
        <v>671</v>
      </c>
      <c r="F853" s="24" t="s">
        <v>672</v>
      </c>
      <c r="G853" s="24" t="s">
        <v>673</v>
      </c>
      <c r="H853" s="24" t="s">
        <v>674</v>
      </c>
      <c r="I853" s="24" t="s">
        <v>675</v>
      </c>
      <c r="J853" s="24" t="s">
        <v>676</v>
      </c>
      <c r="K853" s="20" t="s">
        <v>1664</v>
      </c>
      <c r="L853" s="24" t="s">
        <v>103</v>
      </c>
      <c r="M853" s="24">
        <v>1</v>
      </c>
      <c r="N853" s="16">
        <v>16585000</v>
      </c>
      <c r="O853" s="16">
        <v>16585000</v>
      </c>
      <c r="P853" s="24" t="s">
        <v>122</v>
      </c>
      <c r="Q853" s="24" t="s">
        <v>1432</v>
      </c>
      <c r="R853" s="24">
        <v>751110000</v>
      </c>
      <c r="S853" s="24">
        <v>0</v>
      </c>
      <c r="T853" s="222" t="s">
        <v>1433</v>
      </c>
      <c r="U853" s="222">
        <v>47</v>
      </c>
      <c r="V853" s="13"/>
    </row>
    <row r="854" spans="1:22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716</v>
      </c>
      <c r="J854" s="19" t="s">
        <v>61</v>
      </c>
      <c r="K854" s="20" t="s">
        <v>1696</v>
      </c>
      <c r="L854" s="18" t="s">
        <v>103</v>
      </c>
      <c r="M854" s="15">
        <v>1</v>
      </c>
      <c r="N854" s="16">
        <v>3571427.0000000005</v>
      </c>
      <c r="O854" s="16">
        <f t="shared" si="19"/>
        <v>3571427.0000000005</v>
      </c>
      <c r="P854" s="17" t="s">
        <v>122</v>
      </c>
      <c r="Q854" s="20" t="s">
        <v>950</v>
      </c>
      <c r="R854" s="18" t="s">
        <v>105</v>
      </c>
      <c r="S854" s="19">
        <v>0</v>
      </c>
      <c r="T854" s="216" t="s">
        <v>41</v>
      </c>
      <c r="U854" s="215">
        <v>45</v>
      </c>
      <c r="V854" s="13"/>
    </row>
    <row r="855" spans="1:22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1651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9" t="s">
        <v>166</v>
      </c>
      <c r="Q855" s="20" t="s">
        <v>825</v>
      </c>
      <c r="R855" s="18">
        <v>471000000</v>
      </c>
      <c r="S855" s="59">
        <v>100</v>
      </c>
      <c r="T855" s="215" t="s">
        <v>69</v>
      </c>
      <c r="U855" s="215">
        <v>19</v>
      </c>
      <c r="V855" s="13"/>
    </row>
    <row r="856" spans="1:22" ht="76.5">
      <c r="A856" s="19">
        <v>841</v>
      </c>
      <c r="B856" s="25" t="s">
        <v>33</v>
      </c>
      <c r="C856" s="19" t="s">
        <v>32</v>
      </c>
      <c r="D856" s="19" t="s">
        <v>908</v>
      </c>
      <c r="E856" s="20" t="s">
        <v>910</v>
      </c>
      <c r="F856" s="20" t="s">
        <v>906</v>
      </c>
      <c r="G856" s="20" t="s">
        <v>910</v>
      </c>
      <c r="H856" s="20" t="s">
        <v>906</v>
      </c>
      <c r="I856" s="20" t="s">
        <v>910</v>
      </c>
      <c r="J856" s="20" t="s">
        <v>907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96" si="20">M856*N856</f>
        <v>160715</v>
      </c>
      <c r="P856" s="58" t="s">
        <v>122</v>
      </c>
      <c r="Q856" s="20" t="s">
        <v>950</v>
      </c>
      <c r="R856" s="18">
        <v>711000000</v>
      </c>
      <c r="S856" s="59">
        <v>0</v>
      </c>
      <c r="T856" s="214" t="s">
        <v>909</v>
      </c>
      <c r="U856" s="214">
        <v>7</v>
      </c>
      <c r="V856" s="13"/>
    </row>
    <row r="857" spans="1:22" ht="76.5">
      <c r="A857" s="19">
        <v>842</v>
      </c>
      <c r="B857" s="25" t="s">
        <v>33</v>
      </c>
      <c r="C857" s="19" t="s">
        <v>32</v>
      </c>
      <c r="D857" s="19" t="s">
        <v>911</v>
      </c>
      <c r="E857" s="20" t="s">
        <v>915</v>
      </c>
      <c r="F857" s="20" t="s">
        <v>912</v>
      </c>
      <c r="G857" s="20" t="s">
        <v>916</v>
      </c>
      <c r="H857" s="20" t="s">
        <v>913</v>
      </c>
      <c r="I857" s="20" t="s">
        <v>917</v>
      </c>
      <c r="J857" s="20" t="s">
        <v>914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58" t="s">
        <v>122</v>
      </c>
      <c r="Q857" s="20" t="s">
        <v>950</v>
      </c>
      <c r="R857" s="18" t="s">
        <v>105</v>
      </c>
      <c r="S857" s="59">
        <v>0</v>
      </c>
      <c r="T857" s="214" t="s">
        <v>58</v>
      </c>
      <c r="U857" s="214">
        <v>23</v>
      </c>
      <c r="V857" s="13"/>
    </row>
    <row r="858" spans="1:22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663</v>
      </c>
      <c r="K858" s="20" t="s">
        <v>102</v>
      </c>
      <c r="L858" s="19" t="s">
        <v>103</v>
      </c>
      <c r="M858" s="59">
        <v>1</v>
      </c>
      <c r="N858" s="16">
        <v>36534</v>
      </c>
      <c r="O858" s="16">
        <f t="shared" si="20"/>
        <v>36534</v>
      </c>
      <c r="P858" s="19" t="s">
        <v>138</v>
      </c>
      <c r="Q858" s="20" t="s">
        <v>950</v>
      </c>
      <c r="R858" s="18" t="s">
        <v>83</v>
      </c>
      <c r="S858" s="59">
        <v>100</v>
      </c>
      <c r="T858" s="216" t="s">
        <v>66</v>
      </c>
      <c r="U858" s="215">
        <v>19</v>
      </c>
      <c r="V858" s="13"/>
    </row>
    <row r="859" spans="1:22" ht="63.75">
      <c r="A859" s="19">
        <v>844</v>
      </c>
      <c r="B859" s="25" t="s">
        <v>33</v>
      </c>
      <c r="C859" s="19" t="s">
        <v>32</v>
      </c>
      <c r="D859" s="19" t="s">
        <v>876</v>
      </c>
      <c r="E859" s="20" t="s">
        <v>877</v>
      </c>
      <c r="F859" s="20" t="s">
        <v>878</v>
      </c>
      <c r="G859" s="20" t="s">
        <v>879</v>
      </c>
      <c r="H859" s="20" t="s">
        <v>880</v>
      </c>
      <c r="I859" s="20" t="s">
        <v>921</v>
      </c>
      <c r="J859" s="20" t="s">
        <v>922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9" t="s">
        <v>132</v>
      </c>
      <c r="Q859" s="58" t="s">
        <v>826</v>
      </c>
      <c r="R859" s="18">
        <v>751110000</v>
      </c>
      <c r="S859" s="59">
        <v>0</v>
      </c>
      <c r="T859" s="216" t="s">
        <v>1548</v>
      </c>
      <c r="U859" s="215">
        <v>23</v>
      </c>
      <c r="V859" s="13"/>
    </row>
    <row r="860" spans="1:22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1696</v>
      </c>
      <c r="L860" s="18" t="s">
        <v>103</v>
      </c>
      <c r="M860" s="15">
        <v>1</v>
      </c>
      <c r="N860" s="16">
        <v>7560000</v>
      </c>
      <c r="O860" s="16">
        <v>7560000</v>
      </c>
      <c r="P860" s="17" t="s">
        <v>122</v>
      </c>
      <c r="Q860" s="20" t="s">
        <v>950</v>
      </c>
      <c r="R860" s="18" t="s">
        <v>105</v>
      </c>
      <c r="S860" s="59">
        <v>0</v>
      </c>
      <c r="T860" s="216" t="s">
        <v>63</v>
      </c>
      <c r="U860" s="215">
        <v>36</v>
      </c>
      <c r="V860" s="13"/>
    </row>
    <row r="861" spans="1:22" ht="51">
      <c r="A861" s="19">
        <v>846</v>
      </c>
      <c r="B861" s="25" t="s">
        <v>33</v>
      </c>
      <c r="C861" s="19" t="s">
        <v>34</v>
      </c>
      <c r="D861" s="24" t="s">
        <v>742</v>
      </c>
      <c r="E861" s="20" t="s">
        <v>743</v>
      </c>
      <c r="F861" s="20" t="s">
        <v>743</v>
      </c>
      <c r="G861" s="20" t="s">
        <v>744</v>
      </c>
      <c r="H861" s="20" t="s">
        <v>745</v>
      </c>
      <c r="I861" s="20" t="s">
        <v>929</v>
      </c>
      <c r="J861" s="20" t="s">
        <v>930</v>
      </c>
      <c r="K861" s="24" t="s">
        <v>1664</v>
      </c>
      <c r="L861" s="18" t="s">
        <v>128</v>
      </c>
      <c r="M861" s="15">
        <v>600</v>
      </c>
      <c r="N861" s="16">
        <v>50</v>
      </c>
      <c r="O861" s="16">
        <f t="shared" si="20"/>
        <v>30000</v>
      </c>
      <c r="P861" s="19" t="s">
        <v>122</v>
      </c>
      <c r="Q861" s="20" t="s">
        <v>826</v>
      </c>
      <c r="R861" s="18">
        <v>751110000</v>
      </c>
      <c r="S861" s="19">
        <v>0</v>
      </c>
      <c r="T861" s="216" t="s">
        <v>42</v>
      </c>
      <c r="U861" s="215">
        <v>3</v>
      </c>
      <c r="V861" s="13"/>
    </row>
    <row r="862" spans="1:22" ht="38.25">
      <c r="A862" s="19">
        <v>847</v>
      </c>
      <c r="B862" s="25" t="s">
        <v>33</v>
      </c>
      <c r="C862" s="19" t="s">
        <v>34</v>
      </c>
      <c r="D862" s="19" t="s">
        <v>931</v>
      </c>
      <c r="E862" s="20" t="s">
        <v>852</v>
      </c>
      <c r="F862" s="20" t="s">
        <v>853</v>
      </c>
      <c r="G862" s="20" t="s">
        <v>854</v>
      </c>
      <c r="H862" s="20" t="s">
        <v>855</v>
      </c>
      <c r="I862" s="20" t="s">
        <v>932</v>
      </c>
      <c r="J862" s="20" t="s">
        <v>933</v>
      </c>
      <c r="K862" s="24" t="s">
        <v>1664</v>
      </c>
      <c r="L862" s="19" t="s">
        <v>128</v>
      </c>
      <c r="M862" s="59">
        <v>5</v>
      </c>
      <c r="N862" s="16">
        <v>22000</v>
      </c>
      <c r="O862" s="16">
        <f t="shared" si="20"/>
        <v>110000</v>
      </c>
      <c r="P862" s="19" t="s">
        <v>122</v>
      </c>
      <c r="Q862" s="20" t="s">
        <v>826</v>
      </c>
      <c r="R862" s="18" t="s">
        <v>105</v>
      </c>
      <c r="S862" s="59">
        <v>0</v>
      </c>
      <c r="T862" s="216" t="s">
        <v>42</v>
      </c>
      <c r="U862" s="215">
        <v>3</v>
      </c>
      <c r="V862" s="13"/>
    </row>
    <row r="863" spans="1:22" ht="38.25">
      <c r="A863" s="19">
        <v>848</v>
      </c>
      <c r="B863" s="25" t="s">
        <v>33</v>
      </c>
      <c r="C863" s="19" t="s">
        <v>34</v>
      </c>
      <c r="D863" s="19" t="s">
        <v>935</v>
      </c>
      <c r="E863" s="19" t="s">
        <v>936</v>
      </c>
      <c r="F863" s="19" t="s">
        <v>937</v>
      </c>
      <c r="G863" s="19" t="s">
        <v>936</v>
      </c>
      <c r="H863" s="19" t="s">
        <v>937</v>
      </c>
      <c r="I863" s="19" t="s">
        <v>938</v>
      </c>
      <c r="J863" s="24" t="s">
        <v>939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20"/>
        <v>223000</v>
      </c>
      <c r="P863" s="19" t="s">
        <v>131</v>
      </c>
      <c r="Q863" s="58" t="s">
        <v>919</v>
      </c>
      <c r="R863" s="18" t="s">
        <v>105</v>
      </c>
      <c r="S863" s="59">
        <v>0</v>
      </c>
      <c r="T863" s="216" t="s">
        <v>42</v>
      </c>
      <c r="U863" s="214">
        <v>3</v>
      </c>
      <c r="V863" s="13"/>
    </row>
    <row r="864" spans="1:22" ht="38.25">
      <c r="A864" s="19">
        <v>849</v>
      </c>
      <c r="B864" s="25" t="s">
        <v>33</v>
      </c>
      <c r="C864" s="19" t="s">
        <v>32</v>
      </c>
      <c r="D864" s="19" t="s">
        <v>942</v>
      </c>
      <c r="E864" s="20" t="s">
        <v>943</v>
      </c>
      <c r="F864" s="20" t="s">
        <v>944</v>
      </c>
      <c r="G864" s="20" t="s">
        <v>943</v>
      </c>
      <c r="H864" s="20" t="s">
        <v>944</v>
      </c>
      <c r="I864" s="20" t="s">
        <v>945</v>
      </c>
      <c r="J864" s="24" t="s">
        <v>946</v>
      </c>
      <c r="K864" s="20" t="s">
        <v>102</v>
      </c>
      <c r="L864" s="18" t="s">
        <v>103</v>
      </c>
      <c r="M864" s="15">
        <v>1</v>
      </c>
      <c r="N864" s="16">
        <v>133928.57142857142</v>
      </c>
      <c r="O864" s="16">
        <v>133928.57142857142</v>
      </c>
      <c r="P864" s="19" t="s">
        <v>104</v>
      </c>
      <c r="Q864" s="61" t="s">
        <v>950</v>
      </c>
      <c r="R864" s="18" t="s">
        <v>105</v>
      </c>
      <c r="S864" s="59">
        <v>0</v>
      </c>
      <c r="T864" s="216" t="s">
        <v>58</v>
      </c>
      <c r="U864" s="215">
        <v>16</v>
      </c>
      <c r="V864" s="13"/>
    </row>
    <row r="865" spans="1:23" s="2" customFormat="1" ht="102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750</v>
      </c>
      <c r="J865" s="20" t="s">
        <v>80</v>
      </c>
      <c r="K865" s="20" t="s">
        <v>1696</v>
      </c>
      <c r="L865" s="18" t="s">
        <v>103</v>
      </c>
      <c r="M865" s="15">
        <v>1</v>
      </c>
      <c r="N865" s="16">
        <v>7832000</v>
      </c>
      <c r="O865" s="16">
        <f t="shared" si="20"/>
        <v>7832000</v>
      </c>
      <c r="P865" s="95" t="s">
        <v>122</v>
      </c>
      <c r="Q865" s="20" t="s">
        <v>950</v>
      </c>
      <c r="R865" s="18" t="s">
        <v>105</v>
      </c>
      <c r="S865" s="59">
        <v>0</v>
      </c>
      <c r="T865" s="223" t="s">
        <v>949</v>
      </c>
      <c r="U865" s="223">
        <v>29</v>
      </c>
      <c r="V865" s="13"/>
      <c r="W865" s="23"/>
    </row>
    <row r="866" spans="1:23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683</v>
      </c>
      <c r="J866" s="20" t="s">
        <v>684</v>
      </c>
      <c r="K866" s="20" t="s">
        <v>102</v>
      </c>
      <c r="L866" s="18" t="s">
        <v>103</v>
      </c>
      <c r="M866" s="15">
        <v>1</v>
      </c>
      <c r="N866" s="16">
        <v>214000</v>
      </c>
      <c r="O866" s="16">
        <f>M866*N866</f>
        <v>214000</v>
      </c>
      <c r="P866" s="96" t="s">
        <v>166</v>
      </c>
      <c r="Q866" s="20" t="s">
        <v>950</v>
      </c>
      <c r="R866" s="18" t="s">
        <v>105</v>
      </c>
      <c r="S866" s="59">
        <v>0</v>
      </c>
      <c r="T866" s="223" t="s">
        <v>949</v>
      </c>
      <c r="U866" s="223">
        <v>29</v>
      </c>
      <c r="V866" s="13"/>
      <c r="W866" s="66"/>
    </row>
    <row r="867" spans="1:23" s="2" customFormat="1" ht="51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748</v>
      </c>
      <c r="J867" s="20" t="s">
        <v>749</v>
      </c>
      <c r="K867" s="20" t="s">
        <v>1664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95" t="s">
        <v>112</v>
      </c>
      <c r="Q867" s="20" t="s">
        <v>950</v>
      </c>
      <c r="R867" s="18" t="s">
        <v>105</v>
      </c>
      <c r="S867" s="94">
        <v>30</v>
      </c>
      <c r="T867" s="223" t="s">
        <v>949</v>
      </c>
      <c r="U867" s="223">
        <v>29</v>
      </c>
      <c r="V867" s="13"/>
      <c r="W867" s="23"/>
    </row>
    <row r="868" spans="1:23" s="2" customFormat="1" ht="102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681</v>
      </c>
      <c r="J868" s="20" t="s">
        <v>682</v>
      </c>
      <c r="K868" s="20" t="s">
        <v>1696</v>
      </c>
      <c r="L868" s="18" t="s">
        <v>103</v>
      </c>
      <c r="M868" s="15">
        <v>1</v>
      </c>
      <c r="N868" s="16">
        <v>2675000</v>
      </c>
      <c r="O868" s="16">
        <f t="shared" si="20"/>
        <v>2675000</v>
      </c>
      <c r="P868" s="95" t="s">
        <v>122</v>
      </c>
      <c r="Q868" s="20" t="s">
        <v>950</v>
      </c>
      <c r="R868" s="18" t="s">
        <v>105</v>
      </c>
      <c r="S868" s="59">
        <v>0</v>
      </c>
      <c r="T868" s="223" t="s">
        <v>949</v>
      </c>
      <c r="U868" s="223">
        <v>49</v>
      </c>
      <c r="V868" s="13"/>
      <c r="W868" s="23"/>
    </row>
    <row r="869" spans="1:23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1786</v>
      </c>
      <c r="J869" s="86" t="s">
        <v>951</v>
      </c>
      <c r="K869" s="20" t="s">
        <v>1664</v>
      </c>
      <c r="L869" s="18" t="s">
        <v>103</v>
      </c>
      <c r="M869" s="15">
        <v>1</v>
      </c>
      <c r="N869" s="16">
        <v>21600000</v>
      </c>
      <c r="O869" s="16">
        <f t="shared" si="20"/>
        <v>21600000</v>
      </c>
      <c r="P869" s="95" t="s">
        <v>104</v>
      </c>
      <c r="Q869" s="20" t="s">
        <v>950</v>
      </c>
      <c r="R869" s="18" t="s">
        <v>105</v>
      </c>
      <c r="S869" s="94">
        <v>0</v>
      </c>
      <c r="T869" s="223" t="s">
        <v>949</v>
      </c>
      <c r="U869" s="214">
        <v>41</v>
      </c>
      <c r="V869" s="13"/>
      <c r="W869" s="66"/>
    </row>
    <row r="870" spans="1:23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751</v>
      </c>
      <c r="G870" s="20" t="s">
        <v>161</v>
      </c>
      <c r="H870" s="20" t="s">
        <v>751</v>
      </c>
      <c r="I870" s="20" t="s">
        <v>952</v>
      </c>
      <c r="J870" s="20" t="s">
        <v>953</v>
      </c>
      <c r="K870" s="24" t="s">
        <v>1696</v>
      </c>
      <c r="L870" s="18" t="s">
        <v>103</v>
      </c>
      <c r="M870" s="15">
        <v>1</v>
      </c>
      <c r="N870" s="15">
        <v>4322255</v>
      </c>
      <c r="O870" s="16">
        <f t="shared" si="20"/>
        <v>4322255</v>
      </c>
      <c r="P870" s="95" t="s">
        <v>104</v>
      </c>
      <c r="Q870" s="20" t="s">
        <v>950</v>
      </c>
      <c r="R870" s="18" t="s">
        <v>105</v>
      </c>
      <c r="S870" s="59">
        <v>30</v>
      </c>
      <c r="T870" s="223" t="s">
        <v>949</v>
      </c>
      <c r="U870" s="223">
        <v>49</v>
      </c>
      <c r="V870" s="13"/>
      <c r="W870" s="23"/>
    </row>
    <row r="871" spans="1:23" s="1" customFormat="1" ht="102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1787</v>
      </c>
      <c r="J871" s="20" t="s">
        <v>954</v>
      </c>
      <c r="K871" s="20" t="s">
        <v>1664</v>
      </c>
      <c r="L871" s="18" t="s">
        <v>103</v>
      </c>
      <c r="M871" s="15">
        <v>1</v>
      </c>
      <c r="N871" s="16">
        <v>20000000</v>
      </c>
      <c r="O871" s="16">
        <f t="shared" si="20"/>
        <v>20000000</v>
      </c>
      <c r="P871" s="95" t="s">
        <v>104</v>
      </c>
      <c r="Q871" s="20" t="s">
        <v>950</v>
      </c>
      <c r="R871" s="18" t="s">
        <v>105</v>
      </c>
      <c r="S871" s="59">
        <v>0</v>
      </c>
      <c r="T871" s="223" t="s">
        <v>949</v>
      </c>
      <c r="U871" s="223">
        <v>38</v>
      </c>
      <c r="V871" s="13"/>
      <c r="W871" s="66"/>
    </row>
    <row r="872" spans="1:23" ht="89.25">
      <c r="A872" s="19">
        <v>857</v>
      </c>
      <c r="B872" s="25" t="s">
        <v>33</v>
      </c>
      <c r="C872" s="19" t="s">
        <v>32</v>
      </c>
      <c r="D872" s="24" t="s">
        <v>753</v>
      </c>
      <c r="E872" s="20" t="s">
        <v>806</v>
      </c>
      <c r="F872" s="20" t="s">
        <v>754</v>
      </c>
      <c r="G872" s="20" t="s">
        <v>807</v>
      </c>
      <c r="H872" s="20" t="s">
        <v>755</v>
      </c>
      <c r="I872" s="24" t="s">
        <v>905</v>
      </c>
      <c r="J872" s="20" t="s">
        <v>903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20"/>
        <v>1036330</v>
      </c>
      <c r="P872" s="19" t="s">
        <v>112</v>
      </c>
      <c r="Q872" s="20" t="s">
        <v>950</v>
      </c>
      <c r="R872" s="18" t="s">
        <v>105</v>
      </c>
      <c r="S872" s="19">
        <v>30</v>
      </c>
      <c r="T872" s="216" t="s">
        <v>41</v>
      </c>
      <c r="U872" s="215">
        <v>45</v>
      </c>
      <c r="V872" s="13"/>
    </row>
    <row r="873" spans="1:23" ht="51">
      <c r="A873" s="115">
        <v>858</v>
      </c>
      <c r="B873" s="25" t="s">
        <v>33</v>
      </c>
      <c r="C873" s="24" t="s">
        <v>32</v>
      </c>
      <c r="D873" s="191" t="s">
        <v>199</v>
      </c>
      <c r="E873" s="20" t="s">
        <v>200</v>
      </c>
      <c r="F873" s="20" t="s">
        <v>201</v>
      </c>
      <c r="G873" s="20" t="s">
        <v>200</v>
      </c>
      <c r="H873" s="20" t="s">
        <v>201</v>
      </c>
      <c r="I873" s="20" t="s">
        <v>628</v>
      </c>
      <c r="J873" s="20" t="s">
        <v>545</v>
      </c>
      <c r="K873" s="24" t="s">
        <v>102</v>
      </c>
      <c r="L873" s="18" t="s">
        <v>103</v>
      </c>
      <c r="M873" s="59">
        <v>1</v>
      </c>
      <c r="N873" s="16">
        <v>117165.00000000004</v>
      </c>
      <c r="O873" s="16">
        <f t="shared" si="20"/>
        <v>117165.00000000004</v>
      </c>
      <c r="P873" s="19" t="s">
        <v>122</v>
      </c>
      <c r="Q873" s="61" t="s">
        <v>1800</v>
      </c>
      <c r="R873" s="18" t="s">
        <v>83</v>
      </c>
      <c r="S873" s="59">
        <v>0</v>
      </c>
      <c r="T873" s="216" t="s">
        <v>66</v>
      </c>
      <c r="U873" s="215"/>
      <c r="V873" s="13"/>
    </row>
    <row r="874" spans="1:23" ht="51">
      <c r="A874" s="115">
        <v>859</v>
      </c>
      <c r="B874" s="25" t="s">
        <v>33</v>
      </c>
      <c r="C874" s="24" t="s">
        <v>32</v>
      </c>
      <c r="D874" s="191" t="s">
        <v>199</v>
      </c>
      <c r="E874" s="20" t="s">
        <v>200</v>
      </c>
      <c r="F874" s="20" t="s">
        <v>201</v>
      </c>
      <c r="G874" s="20" t="s">
        <v>200</v>
      </c>
      <c r="H874" s="20" t="s">
        <v>201</v>
      </c>
      <c r="I874" s="20" t="s">
        <v>628</v>
      </c>
      <c r="J874" s="20" t="s">
        <v>545</v>
      </c>
      <c r="K874" s="24" t="s">
        <v>102</v>
      </c>
      <c r="L874" s="18" t="s">
        <v>103</v>
      </c>
      <c r="M874" s="59">
        <v>1</v>
      </c>
      <c r="N874" s="16">
        <v>144642.83333333334</v>
      </c>
      <c r="O874" s="16">
        <f t="shared" si="20"/>
        <v>144642.83333333334</v>
      </c>
      <c r="P874" s="19" t="s">
        <v>122</v>
      </c>
      <c r="Q874" s="61" t="s">
        <v>1800</v>
      </c>
      <c r="R874" s="18" t="s">
        <v>85</v>
      </c>
      <c r="S874" s="59">
        <v>0</v>
      </c>
      <c r="T874" s="216" t="s">
        <v>71</v>
      </c>
      <c r="U874" s="215"/>
      <c r="V874" s="13"/>
    </row>
    <row r="875" spans="1:23" ht="51">
      <c r="A875" s="115">
        <v>860</v>
      </c>
      <c r="B875" s="25" t="s">
        <v>33</v>
      </c>
      <c r="C875" s="24" t="s">
        <v>32</v>
      </c>
      <c r="D875" s="191" t="s">
        <v>199</v>
      </c>
      <c r="E875" s="20" t="s">
        <v>200</v>
      </c>
      <c r="F875" s="20" t="s">
        <v>201</v>
      </c>
      <c r="G875" s="20" t="s">
        <v>200</v>
      </c>
      <c r="H875" s="20" t="s">
        <v>201</v>
      </c>
      <c r="I875" s="20" t="s">
        <v>628</v>
      </c>
      <c r="J875" s="20" t="s">
        <v>545</v>
      </c>
      <c r="K875" s="24" t="s">
        <v>102</v>
      </c>
      <c r="L875" s="18" t="s">
        <v>103</v>
      </c>
      <c r="M875" s="59">
        <v>1</v>
      </c>
      <c r="N875" s="16">
        <v>84822.125</v>
      </c>
      <c r="O875" s="16">
        <f t="shared" si="20"/>
        <v>84822.125</v>
      </c>
      <c r="P875" s="19" t="s">
        <v>122</v>
      </c>
      <c r="Q875" s="61" t="s">
        <v>1800</v>
      </c>
      <c r="R875" s="18" t="s">
        <v>84</v>
      </c>
      <c r="S875" s="59">
        <v>0</v>
      </c>
      <c r="T875" s="216" t="s">
        <v>72</v>
      </c>
      <c r="U875" s="215"/>
      <c r="V875" s="13"/>
    </row>
    <row r="876" spans="1:23" ht="51">
      <c r="A876" s="115">
        <v>861</v>
      </c>
      <c r="B876" s="25" t="s">
        <v>33</v>
      </c>
      <c r="C876" s="24" t="s">
        <v>32</v>
      </c>
      <c r="D876" s="191" t="s">
        <v>199</v>
      </c>
      <c r="E876" s="20" t="s">
        <v>200</v>
      </c>
      <c r="F876" s="20" t="s">
        <v>201</v>
      </c>
      <c r="G876" s="20" t="s">
        <v>200</v>
      </c>
      <c r="H876" s="20" t="s">
        <v>201</v>
      </c>
      <c r="I876" s="20" t="s">
        <v>628</v>
      </c>
      <c r="J876" s="20" t="s">
        <v>545</v>
      </c>
      <c r="K876" s="24" t="s">
        <v>102</v>
      </c>
      <c r="L876" s="18" t="s">
        <v>103</v>
      </c>
      <c r="M876" s="15">
        <v>1</v>
      </c>
      <c r="N876" s="16">
        <v>156250</v>
      </c>
      <c r="O876" s="16">
        <f t="shared" si="20"/>
        <v>156250</v>
      </c>
      <c r="P876" s="19" t="s">
        <v>182</v>
      </c>
      <c r="Q876" s="61" t="s">
        <v>1800</v>
      </c>
      <c r="R876" s="18" t="s">
        <v>86</v>
      </c>
      <c r="S876" s="19">
        <v>0</v>
      </c>
      <c r="T876" s="216" t="s">
        <v>752</v>
      </c>
      <c r="U876" s="215"/>
      <c r="V876" s="13"/>
    </row>
    <row r="877" spans="1:23" ht="51">
      <c r="A877" s="115">
        <v>862</v>
      </c>
      <c r="B877" s="25" t="s">
        <v>33</v>
      </c>
      <c r="C877" s="24" t="s">
        <v>32</v>
      </c>
      <c r="D877" s="191" t="s">
        <v>199</v>
      </c>
      <c r="E877" s="20" t="s">
        <v>200</v>
      </c>
      <c r="F877" s="20" t="s">
        <v>201</v>
      </c>
      <c r="G877" s="20" t="s">
        <v>200</v>
      </c>
      <c r="H877" s="20" t="s">
        <v>201</v>
      </c>
      <c r="I877" s="20" t="s">
        <v>628</v>
      </c>
      <c r="J877" s="20" t="s">
        <v>545</v>
      </c>
      <c r="K877" s="24" t="s">
        <v>102</v>
      </c>
      <c r="L877" s="18" t="s">
        <v>103</v>
      </c>
      <c r="M877" s="59">
        <v>1</v>
      </c>
      <c r="N877" s="15">
        <v>88208.333333333328</v>
      </c>
      <c r="O877" s="16">
        <f t="shared" si="20"/>
        <v>88208.333333333328</v>
      </c>
      <c r="P877" s="19" t="s">
        <v>182</v>
      </c>
      <c r="Q877" s="61" t="s">
        <v>1800</v>
      </c>
      <c r="R877" s="15" t="s">
        <v>87</v>
      </c>
      <c r="S877" s="59">
        <v>0</v>
      </c>
      <c r="T877" s="216" t="s">
        <v>36</v>
      </c>
      <c r="U877" s="215"/>
      <c r="V877" s="13"/>
    </row>
    <row r="878" spans="1:23" ht="51">
      <c r="A878" s="115">
        <v>863</v>
      </c>
      <c r="B878" s="25" t="s">
        <v>33</v>
      </c>
      <c r="C878" s="24" t="s">
        <v>32</v>
      </c>
      <c r="D878" s="191" t="s">
        <v>199</v>
      </c>
      <c r="E878" s="20" t="s">
        <v>200</v>
      </c>
      <c r="F878" s="20" t="s">
        <v>201</v>
      </c>
      <c r="G878" s="20" t="s">
        <v>200</v>
      </c>
      <c r="H878" s="20" t="s">
        <v>201</v>
      </c>
      <c r="I878" s="20" t="s">
        <v>628</v>
      </c>
      <c r="J878" s="20" t="s">
        <v>545</v>
      </c>
      <c r="K878" s="24" t="s">
        <v>102</v>
      </c>
      <c r="L878" s="18" t="s">
        <v>103</v>
      </c>
      <c r="M878" s="59">
        <v>1</v>
      </c>
      <c r="N878" s="16">
        <v>151648.70833333334</v>
      </c>
      <c r="O878" s="16">
        <f t="shared" si="20"/>
        <v>151648.70833333334</v>
      </c>
      <c r="P878" s="19" t="s">
        <v>122</v>
      </c>
      <c r="Q878" s="61" t="s">
        <v>1800</v>
      </c>
      <c r="R878" s="18" t="s">
        <v>89</v>
      </c>
      <c r="S878" s="59">
        <v>0</v>
      </c>
      <c r="T878" s="216" t="s">
        <v>73</v>
      </c>
      <c r="U878" s="215"/>
      <c r="V878" s="13"/>
    </row>
    <row r="879" spans="1:23" ht="51">
      <c r="A879" s="115">
        <v>864</v>
      </c>
      <c r="B879" s="25" t="s">
        <v>33</v>
      </c>
      <c r="C879" s="24" t="s">
        <v>32</v>
      </c>
      <c r="D879" s="191" t="s">
        <v>199</v>
      </c>
      <c r="E879" s="20" t="s">
        <v>200</v>
      </c>
      <c r="F879" s="20" t="s">
        <v>201</v>
      </c>
      <c r="G879" s="20" t="s">
        <v>200</v>
      </c>
      <c r="H879" s="20" t="s">
        <v>201</v>
      </c>
      <c r="I879" s="20" t="s">
        <v>628</v>
      </c>
      <c r="J879" s="20" t="s">
        <v>545</v>
      </c>
      <c r="K879" s="24" t="s">
        <v>102</v>
      </c>
      <c r="L879" s="18" t="s">
        <v>103</v>
      </c>
      <c r="M879" s="59">
        <v>1</v>
      </c>
      <c r="N879" s="16">
        <v>72766.583333333328</v>
      </c>
      <c r="O879" s="16">
        <f t="shared" si="20"/>
        <v>72766.583333333328</v>
      </c>
      <c r="P879" s="19" t="s">
        <v>122</v>
      </c>
      <c r="Q879" s="61" t="s">
        <v>1800</v>
      </c>
      <c r="R879" s="18" t="s">
        <v>90</v>
      </c>
      <c r="S879" s="59">
        <v>0</v>
      </c>
      <c r="T879" s="216" t="s">
        <v>37</v>
      </c>
      <c r="U879" s="215"/>
      <c r="V879" s="13"/>
    </row>
    <row r="880" spans="1:23" ht="51">
      <c r="A880" s="115">
        <v>865</v>
      </c>
      <c r="B880" s="25" t="s">
        <v>33</v>
      </c>
      <c r="C880" s="24" t="s">
        <v>32</v>
      </c>
      <c r="D880" s="191" t="s">
        <v>199</v>
      </c>
      <c r="E880" s="20" t="s">
        <v>200</v>
      </c>
      <c r="F880" s="20" t="s">
        <v>201</v>
      </c>
      <c r="G880" s="20" t="s">
        <v>200</v>
      </c>
      <c r="H880" s="20" t="s">
        <v>201</v>
      </c>
      <c r="I880" s="20" t="s">
        <v>628</v>
      </c>
      <c r="J880" s="20" t="s">
        <v>545</v>
      </c>
      <c r="K880" s="24" t="s">
        <v>102</v>
      </c>
      <c r="L880" s="18" t="s">
        <v>103</v>
      </c>
      <c r="M880" s="59">
        <v>1</v>
      </c>
      <c r="N880" s="16">
        <v>152824.16666666666</v>
      </c>
      <c r="O880" s="16">
        <f t="shared" si="20"/>
        <v>152824.16666666666</v>
      </c>
      <c r="P880" s="19" t="s">
        <v>122</v>
      </c>
      <c r="Q880" s="61" t="s">
        <v>1800</v>
      </c>
      <c r="R880" s="18" t="s">
        <v>92</v>
      </c>
      <c r="S880" s="59">
        <v>0</v>
      </c>
      <c r="T880" s="216" t="s">
        <v>76</v>
      </c>
      <c r="U880" s="215"/>
      <c r="V880" s="13"/>
    </row>
    <row r="881" spans="1:22" ht="51">
      <c r="A881" s="115">
        <v>866</v>
      </c>
      <c r="B881" s="25" t="s">
        <v>33</v>
      </c>
      <c r="C881" s="24" t="s">
        <v>32</v>
      </c>
      <c r="D881" s="191" t="s">
        <v>199</v>
      </c>
      <c r="E881" s="20" t="s">
        <v>200</v>
      </c>
      <c r="F881" s="20" t="s">
        <v>201</v>
      </c>
      <c r="G881" s="20" t="s">
        <v>200</v>
      </c>
      <c r="H881" s="20" t="s">
        <v>201</v>
      </c>
      <c r="I881" s="20" t="s">
        <v>628</v>
      </c>
      <c r="J881" s="20" t="s">
        <v>545</v>
      </c>
      <c r="K881" s="24" t="s">
        <v>102</v>
      </c>
      <c r="L881" s="18" t="s">
        <v>103</v>
      </c>
      <c r="M881" s="59">
        <v>1</v>
      </c>
      <c r="N881" s="16">
        <v>110143.125</v>
      </c>
      <c r="O881" s="16">
        <f t="shared" si="20"/>
        <v>110143.125</v>
      </c>
      <c r="P881" s="19" t="s">
        <v>122</v>
      </c>
      <c r="Q881" s="61" t="s">
        <v>1800</v>
      </c>
      <c r="R881" s="18" t="s">
        <v>95</v>
      </c>
      <c r="S881" s="59">
        <v>0</v>
      </c>
      <c r="T881" s="216" t="s">
        <v>70</v>
      </c>
      <c r="U881" s="215"/>
      <c r="V881" s="13"/>
    </row>
    <row r="882" spans="1:22" ht="51">
      <c r="A882" s="115">
        <v>867</v>
      </c>
      <c r="B882" s="25" t="s">
        <v>33</v>
      </c>
      <c r="C882" s="24" t="s">
        <v>32</v>
      </c>
      <c r="D882" s="191" t="s">
        <v>199</v>
      </c>
      <c r="E882" s="20" t="s">
        <v>200</v>
      </c>
      <c r="F882" s="20" t="s">
        <v>201</v>
      </c>
      <c r="G882" s="20" t="s">
        <v>200</v>
      </c>
      <c r="H882" s="20" t="s">
        <v>201</v>
      </c>
      <c r="I882" s="20" t="s">
        <v>628</v>
      </c>
      <c r="J882" s="20" t="s">
        <v>545</v>
      </c>
      <c r="K882" s="24" t="s">
        <v>102</v>
      </c>
      <c r="L882" s="18" t="s">
        <v>103</v>
      </c>
      <c r="M882" s="59">
        <v>1</v>
      </c>
      <c r="N882" s="16">
        <v>64056.708333333336</v>
      </c>
      <c r="O882" s="16">
        <f t="shared" si="20"/>
        <v>64056.708333333336</v>
      </c>
      <c r="P882" s="19" t="s">
        <v>122</v>
      </c>
      <c r="Q882" s="61" t="s">
        <v>1800</v>
      </c>
      <c r="R882" s="18" t="s">
        <v>96</v>
      </c>
      <c r="S882" s="59">
        <v>0</v>
      </c>
      <c r="T882" s="216" t="s">
        <v>38</v>
      </c>
      <c r="U882" s="215"/>
      <c r="V882" s="13"/>
    </row>
    <row r="883" spans="1:22" ht="51">
      <c r="A883" s="115">
        <v>868</v>
      </c>
      <c r="B883" s="25" t="s">
        <v>33</v>
      </c>
      <c r="C883" s="19" t="s">
        <v>32</v>
      </c>
      <c r="D883" s="19" t="s">
        <v>199</v>
      </c>
      <c r="E883" s="20" t="s">
        <v>200</v>
      </c>
      <c r="F883" s="20" t="s">
        <v>201</v>
      </c>
      <c r="G883" s="20" t="s">
        <v>200</v>
      </c>
      <c r="H883" s="20" t="s">
        <v>201</v>
      </c>
      <c r="I883" s="20" t="s">
        <v>628</v>
      </c>
      <c r="J883" s="20" t="s">
        <v>545</v>
      </c>
      <c r="K883" s="24" t="s">
        <v>102</v>
      </c>
      <c r="L883" s="18" t="s">
        <v>103</v>
      </c>
      <c r="M883" s="15">
        <v>1</v>
      </c>
      <c r="N883" s="16">
        <v>88208.333333333328</v>
      </c>
      <c r="O883" s="16">
        <f t="shared" si="20"/>
        <v>88208.333333333328</v>
      </c>
      <c r="P883" s="19" t="s">
        <v>182</v>
      </c>
      <c r="Q883" s="61" t="s">
        <v>1800</v>
      </c>
      <c r="R883" s="18" t="s">
        <v>88</v>
      </c>
      <c r="S883" s="19">
        <v>0</v>
      </c>
      <c r="T883" s="216" t="s">
        <v>314</v>
      </c>
      <c r="U883" s="215"/>
      <c r="V883" s="13"/>
    </row>
    <row r="884" spans="1:22" ht="51">
      <c r="A884" s="115">
        <v>869</v>
      </c>
      <c r="B884" s="25" t="s">
        <v>33</v>
      </c>
      <c r="C884" s="24" t="s">
        <v>32</v>
      </c>
      <c r="D884" s="191" t="s">
        <v>199</v>
      </c>
      <c r="E884" s="20" t="s">
        <v>200</v>
      </c>
      <c r="F884" s="20" t="s">
        <v>201</v>
      </c>
      <c r="G884" s="20" t="s">
        <v>200</v>
      </c>
      <c r="H884" s="20" t="s">
        <v>201</v>
      </c>
      <c r="I884" s="20" t="s">
        <v>628</v>
      </c>
      <c r="J884" s="20" t="s">
        <v>545</v>
      </c>
      <c r="K884" s="24" t="s">
        <v>102</v>
      </c>
      <c r="L884" s="18" t="s">
        <v>103</v>
      </c>
      <c r="M884" s="59">
        <v>1</v>
      </c>
      <c r="N884" s="16">
        <v>73928.541666666672</v>
      </c>
      <c r="O884" s="16">
        <f t="shared" si="20"/>
        <v>73928.541666666672</v>
      </c>
      <c r="P884" s="19" t="s">
        <v>122</v>
      </c>
      <c r="Q884" s="61" t="s">
        <v>1800</v>
      </c>
      <c r="R884" s="18" t="s">
        <v>98</v>
      </c>
      <c r="S884" s="59">
        <v>0</v>
      </c>
      <c r="T884" s="216" t="s">
        <v>313</v>
      </c>
      <c r="U884" s="215"/>
      <c r="V884" s="13"/>
    </row>
    <row r="885" spans="1:22" ht="25.5">
      <c r="A885" s="115">
        <v>870</v>
      </c>
      <c r="B885" s="25" t="s">
        <v>33</v>
      </c>
      <c r="C885" s="19" t="s">
        <v>32</v>
      </c>
      <c r="D885" s="19" t="s">
        <v>477</v>
      </c>
      <c r="E885" s="20" t="s">
        <v>478</v>
      </c>
      <c r="F885" s="20" t="s">
        <v>479</v>
      </c>
      <c r="G885" s="20" t="s">
        <v>478</v>
      </c>
      <c r="H885" s="20" t="s">
        <v>480</v>
      </c>
      <c r="I885" s="20" t="s">
        <v>481</v>
      </c>
      <c r="J885" s="20" t="s">
        <v>482</v>
      </c>
      <c r="K885" s="24" t="s">
        <v>102</v>
      </c>
      <c r="L885" s="18" t="s">
        <v>103</v>
      </c>
      <c r="M885" s="59">
        <v>1</v>
      </c>
      <c r="N885" s="16">
        <v>95230.000000000015</v>
      </c>
      <c r="O885" s="16">
        <f t="shared" si="20"/>
        <v>95230.000000000015</v>
      </c>
      <c r="P885" s="19" t="s">
        <v>122</v>
      </c>
      <c r="Q885" s="61" t="s">
        <v>1800</v>
      </c>
      <c r="R885" s="18" t="s">
        <v>83</v>
      </c>
      <c r="S885" s="59">
        <v>0</v>
      </c>
      <c r="T885" s="216" t="s">
        <v>66</v>
      </c>
      <c r="U885" s="215"/>
      <c r="V885" s="13"/>
    </row>
    <row r="886" spans="1:22" ht="25.5">
      <c r="A886" s="115">
        <v>871</v>
      </c>
      <c r="B886" s="25" t="s">
        <v>33</v>
      </c>
      <c r="C886" s="19" t="s">
        <v>32</v>
      </c>
      <c r="D886" s="19" t="s">
        <v>477</v>
      </c>
      <c r="E886" s="20" t="s">
        <v>478</v>
      </c>
      <c r="F886" s="20" t="s">
        <v>479</v>
      </c>
      <c r="G886" s="20" t="s">
        <v>478</v>
      </c>
      <c r="H886" s="20" t="s">
        <v>480</v>
      </c>
      <c r="I886" s="20" t="s">
        <v>481</v>
      </c>
      <c r="J886" s="20" t="s">
        <v>482</v>
      </c>
      <c r="K886" s="24" t="s">
        <v>102</v>
      </c>
      <c r="L886" s="18" t="s">
        <v>103</v>
      </c>
      <c r="M886" s="59">
        <v>1</v>
      </c>
      <c r="N886" s="16">
        <v>135000</v>
      </c>
      <c r="O886" s="16">
        <f t="shared" si="20"/>
        <v>135000</v>
      </c>
      <c r="P886" s="19" t="s">
        <v>122</v>
      </c>
      <c r="Q886" s="61" t="s">
        <v>1800</v>
      </c>
      <c r="R886" s="18" t="s">
        <v>85</v>
      </c>
      <c r="S886" s="59">
        <v>0</v>
      </c>
      <c r="T886" s="216" t="s">
        <v>71</v>
      </c>
      <c r="U886" s="215"/>
      <c r="V886" s="13"/>
    </row>
    <row r="887" spans="1:22" ht="25.5">
      <c r="A887" s="115">
        <v>872</v>
      </c>
      <c r="B887" s="25" t="s">
        <v>33</v>
      </c>
      <c r="C887" s="19" t="s">
        <v>32</v>
      </c>
      <c r="D887" s="19" t="s">
        <v>477</v>
      </c>
      <c r="E887" s="20" t="s">
        <v>478</v>
      </c>
      <c r="F887" s="20" t="s">
        <v>479</v>
      </c>
      <c r="G887" s="20" t="s">
        <v>478</v>
      </c>
      <c r="H887" s="20" t="s">
        <v>480</v>
      </c>
      <c r="I887" s="20" t="s">
        <v>481</v>
      </c>
      <c r="J887" s="20" t="s">
        <v>482</v>
      </c>
      <c r="K887" s="24" t="s">
        <v>102</v>
      </c>
      <c r="L887" s="18" t="s">
        <v>103</v>
      </c>
      <c r="M887" s="59">
        <v>1</v>
      </c>
      <c r="N887" s="16">
        <v>45330.333333333336</v>
      </c>
      <c r="O887" s="16">
        <f t="shared" si="20"/>
        <v>45330.333333333336</v>
      </c>
      <c r="P887" s="19" t="s">
        <v>122</v>
      </c>
      <c r="Q887" s="61" t="s">
        <v>1800</v>
      </c>
      <c r="R887" s="18" t="s">
        <v>84</v>
      </c>
      <c r="S887" s="59">
        <v>0</v>
      </c>
      <c r="T887" s="216" t="s">
        <v>72</v>
      </c>
      <c r="U887" s="215"/>
      <c r="V887" s="13"/>
    </row>
    <row r="888" spans="1:22" ht="25.5">
      <c r="A888" s="115">
        <v>873</v>
      </c>
      <c r="B888" s="25" t="s">
        <v>33</v>
      </c>
      <c r="C888" s="19" t="s">
        <v>32</v>
      </c>
      <c r="D888" s="19" t="s">
        <v>477</v>
      </c>
      <c r="E888" s="20" t="s">
        <v>478</v>
      </c>
      <c r="F888" s="20" t="s">
        <v>479</v>
      </c>
      <c r="G888" s="20" t="s">
        <v>478</v>
      </c>
      <c r="H888" s="20" t="s">
        <v>480</v>
      </c>
      <c r="I888" s="20" t="s">
        <v>481</v>
      </c>
      <c r="J888" s="20" t="s">
        <v>482</v>
      </c>
      <c r="K888" s="24" t="s">
        <v>102</v>
      </c>
      <c r="L888" s="18" t="s">
        <v>103</v>
      </c>
      <c r="M888" s="15">
        <v>1</v>
      </c>
      <c r="N888" s="16">
        <v>165000</v>
      </c>
      <c r="O888" s="16">
        <f t="shared" si="20"/>
        <v>165000</v>
      </c>
      <c r="P888" s="19" t="s">
        <v>182</v>
      </c>
      <c r="Q888" s="61" t="s">
        <v>1800</v>
      </c>
      <c r="R888" s="18" t="s">
        <v>86</v>
      </c>
      <c r="S888" s="19">
        <v>0</v>
      </c>
      <c r="T888" s="216" t="s">
        <v>752</v>
      </c>
      <c r="U888" s="215"/>
      <c r="V888" s="13"/>
    </row>
    <row r="889" spans="1:22" ht="25.5">
      <c r="A889" s="115">
        <v>874</v>
      </c>
      <c r="B889" s="25" t="s">
        <v>33</v>
      </c>
      <c r="C889" s="19" t="s">
        <v>32</v>
      </c>
      <c r="D889" s="19" t="s">
        <v>477</v>
      </c>
      <c r="E889" s="20" t="s">
        <v>478</v>
      </c>
      <c r="F889" s="20" t="s">
        <v>479</v>
      </c>
      <c r="G889" s="20" t="s">
        <v>478</v>
      </c>
      <c r="H889" s="20" t="s">
        <v>480</v>
      </c>
      <c r="I889" s="20" t="s">
        <v>481</v>
      </c>
      <c r="J889" s="20" t="s">
        <v>482</v>
      </c>
      <c r="K889" s="24" t="s">
        <v>102</v>
      </c>
      <c r="L889" s="18" t="s">
        <v>103</v>
      </c>
      <c r="M889" s="59">
        <v>1</v>
      </c>
      <c r="N889" s="16">
        <v>117283.91666666667</v>
      </c>
      <c r="O889" s="16">
        <f t="shared" si="20"/>
        <v>117283.91666666667</v>
      </c>
      <c r="P889" s="19" t="s">
        <v>182</v>
      </c>
      <c r="Q889" s="61" t="s">
        <v>1800</v>
      </c>
      <c r="R889" s="15" t="s">
        <v>87</v>
      </c>
      <c r="S889" s="59">
        <v>0</v>
      </c>
      <c r="T889" s="216" t="s">
        <v>36</v>
      </c>
      <c r="U889" s="215"/>
      <c r="V889" s="13"/>
    </row>
    <row r="890" spans="1:22" ht="25.5">
      <c r="A890" s="115">
        <v>875</v>
      </c>
      <c r="B890" s="25" t="s">
        <v>33</v>
      </c>
      <c r="C890" s="19" t="s">
        <v>32</v>
      </c>
      <c r="D890" s="19" t="s">
        <v>477</v>
      </c>
      <c r="E890" s="20" t="s">
        <v>478</v>
      </c>
      <c r="F890" s="20" t="s">
        <v>479</v>
      </c>
      <c r="G890" s="20" t="s">
        <v>478</v>
      </c>
      <c r="H890" s="20" t="s">
        <v>480</v>
      </c>
      <c r="I890" s="20" t="s">
        <v>481</v>
      </c>
      <c r="J890" s="20" t="s">
        <v>482</v>
      </c>
      <c r="K890" s="24" t="s">
        <v>102</v>
      </c>
      <c r="L890" s="18" t="s">
        <v>103</v>
      </c>
      <c r="M890" s="59">
        <v>1</v>
      </c>
      <c r="N890" s="16">
        <v>54910.708333333336</v>
      </c>
      <c r="O890" s="16">
        <f t="shared" si="20"/>
        <v>54910.708333333336</v>
      </c>
      <c r="P890" s="19" t="s">
        <v>122</v>
      </c>
      <c r="Q890" s="61" t="s">
        <v>1800</v>
      </c>
      <c r="R890" s="18" t="s">
        <v>89</v>
      </c>
      <c r="S890" s="59">
        <v>0</v>
      </c>
      <c r="T890" s="216" t="s">
        <v>73</v>
      </c>
      <c r="U890" s="215"/>
      <c r="V890" s="13"/>
    </row>
    <row r="891" spans="1:22" ht="25.5">
      <c r="A891" s="115">
        <v>876</v>
      </c>
      <c r="B891" s="25" t="s">
        <v>33</v>
      </c>
      <c r="C891" s="19" t="s">
        <v>32</v>
      </c>
      <c r="D891" s="19" t="s">
        <v>477</v>
      </c>
      <c r="E891" s="20" t="s">
        <v>478</v>
      </c>
      <c r="F891" s="20" t="s">
        <v>479</v>
      </c>
      <c r="G891" s="20" t="s">
        <v>478</v>
      </c>
      <c r="H891" s="20" t="s">
        <v>480</v>
      </c>
      <c r="I891" s="20" t="s">
        <v>481</v>
      </c>
      <c r="J891" s="20" t="s">
        <v>482</v>
      </c>
      <c r="K891" s="24" t="s">
        <v>102</v>
      </c>
      <c r="L891" s="18" t="s">
        <v>103</v>
      </c>
      <c r="M891" s="59">
        <v>1</v>
      </c>
      <c r="N891" s="16">
        <v>133738.83333333334</v>
      </c>
      <c r="O891" s="16">
        <f t="shared" si="20"/>
        <v>133738.83333333334</v>
      </c>
      <c r="P891" s="19" t="s">
        <v>122</v>
      </c>
      <c r="Q891" s="61" t="s">
        <v>1800</v>
      </c>
      <c r="R891" s="18" t="s">
        <v>90</v>
      </c>
      <c r="S891" s="59">
        <v>0</v>
      </c>
      <c r="T891" s="216" t="s">
        <v>37</v>
      </c>
      <c r="U891" s="215"/>
      <c r="V891" s="13"/>
    </row>
    <row r="892" spans="1:22" ht="25.5">
      <c r="A892" s="115">
        <v>877</v>
      </c>
      <c r="B892" s="25" t="s">
        <v>33</v>
      </c>
      <c r="C892" s="19" t="s">
        <v>32</v>
      </c>
      <c r="D892" s="19" t="s">
        <v>477</v>
      </c>
      <c r="E892" s="20" t="s">
        <v>478</v>
      </c>
      <c r="F892" s="20" t="s">
        <v>479</v>
      </c>
      <c r="G892" s="20" t="s">
        <v>478</v>
      </c>
      <c r="H892" s="20" t="s">
        <v>480</v>
      </c>
      <c r="I892" s="20" t="s">
        <v>481</v>
      </c>
      <c r="J892" s="20" t="s">
        <v>482</v>
      </c>
      <c r="K892" s="24" t="s">
        <v>102</v>
      </c>
      <c r="L892" s="18" t="s">
        <v>103</v>
      </c>
      <c r="M892" s="59">
        <v>1</v>
      </c>
      <c r="N892" s="16">
        <v>123565.04166666667</v>
      </c>
      <c r="O892" s="16">
        <f t="shared" si="20"/>
        <v>123565.04166666667</v>
      </c>
      <c r="P892" s="19" t="s">
        <v>122</v>
      </c>
      <c r="Q892" s="61" t="s">
        <v>1800</v>
      </c>
      <c r="R892" s="18" t="s">
        <v>92</v>
      </c>
      <c r="S892" s="59">
        <v>0</v>
      </c>
      <c r="T892" s="216" t="s">
        <v>76</v>
      </c>
      <c r="U892" s="215"/>
      <c r="V892" s="13"/>
    </row>
    <row r="893" spans="1:22" ht="25.5">
      <c r="A893" s="115">
        <v>878</v>
      </c>
      <c r="B893" s="25" t="s">
        <v>33</v>
      </c>
      <c r="C893" s="19" t="s">
        <v>32</v>
      </c>
      <c r="D893" s="19" t="s">
        <v>477</v>
      </c>
      <c r="E893" s="20" t="s">
        <v>478</v>
      </c>
      <c r="F893" s="20" t="s">
        <v>479</v>
      </c>
      <c r="G893" s="20" t="s">
        <v>478</v>
      </c>
      <c r="H893" s="20" t="s">
        <v>480</v>
      </c>
      <c r="I893" s="20" t="s">
        <v>481</v>
      </c>
      <c r="J893" s="20" t="s">
        <v>482</v>
      </c>
      <c r="K893" s="24" t="s">
        <v>102</v>
      </c>
      <c r="L893" s="18" t="s">
        <v>103</v>
      </c>
      <c r="M893" s="59">
        <v>1</v>
      </c>
      <c r="N893" s="16">
        <v>133928.54166666666</v>
      </c>
      <c r="O893" s="16">
        <f t="shared" si="20"/>
        <v>133928.54166666666</v>
      </c>
      <c r="P893" s="19" t="s">
        <v>122</v>
      </c>
      <c r="Q893" s="61" t="s">
        <v>1800</v>
      </c>
      <c r="R893" s="18" t="s">
        <v>95</v>
      </c>
      <c r="S893" s="59">
        <v>0</v>
      </c>
      <c r="T893" s="216" t="s">
        <v>70</v>
      </c>
      <c r="U893" s="215"/>
      <c r="V893" s="13"/>
    </row>
    <row r="894" spans="1:22" ht="25.5">
      <c r="A894" s="115">
        <v>879</v>
      </c>
      <c r="B894" s="25" t="s">
        <v>33</v>
      </c>
      <c r="C894" s="19" t="s">
        <v>32</v>
      </c>
      <c r="D894" s="19" t="s">
        <v>477</v>
      </c>
      <c r="E894" s="20" t="s">
        <v>478</v>
      </c>
      <c r="F894" s="20" t="s">
        <v>479</v>
      </c>
      <c r="G894" s="20" t="s">
        <v>478</v>
      </c>
      <c r="H894" s="20" t="s">
        <v>480</v>
      </c>
      <c r="I894" s="20" t="s">
        <v>481</v>
      </c>
      <c r="J894" s="20" t="s">
        <v>482</v>
      </c>
      <c r="K894" s="24" t="s">
        <v>102</v>
      </c>
      <c r="L894" s="18" t="s">
        <v>103</v>
      </c>
      <c r="M894" s="59">
        <v>1</v>
      </c>
      <c r="N894" s="16">
        <v>189375</v>
      </c>
      <c r="O894" s="16">
        <f t="shared" si="20"/>
        <v>189375</v>
      </c>
      <c r="P894" s="17" t="s">
        <v>122</v>
      </c>
      <c r="Q894" s="61" t="s">
        <v>1800</v>
      </c>
      <c r="R894" s="18" t="s">
        <v>96</v>
      </c>
      <c r="S894" s="59">
        <v>0</v>
      </c>
      <c r="T894" s="216" t="s">
        <v>38</v>
      </c>
      <c r="U894" s="215"/>
      <c r="V894" s="13"/>
    </row>
    <row r="895" spans="1:22" ht="25.5">
      <c r="A895" s="115">
        <v>880</v>
      </c>
      <c r="B895" s="25" t="s">
        <v>33</v>
      </c>
      <c r="C895" s="19" t="s">
        <v>32</v>
      </c>
      <c r="D895" s="19" t="s">
        <v>477</v>
      </c>
      <c r="E895" s="20" t="s">
        <v>478</v>
      </c>
      <c r="F895" s="20" t="s">
        <v>479</v>
      </c>
      <c r="G895" s="20" t="s">
        <v>478</v>
      </c>
      <c r="H895" s="20" t="s">
        <v>480</v>
      </c>
      <c r="I895" s="20" t="s">
        <v>481</v>
      </c>
      <c r="J895" s="20" t="s">
        <v>482</v>
      </c>
      <c r="K895" s="24" t="s">
        <v>102</v>
      </c>
      <c r="L895" s="18" t="s">
        <v>103</v>
      </c>
      <c r="M895" s="59">
        <v>1</v>
      </c>
      <c r="N895" s="16">
        <v>80357.125</v>
      </c>
      <c r="O895" s="16">
        <f t="shared" si="20"/>
        <v>80357.125</v>
      </c>
      <c r="P895" s="19" t="s">
        <v>122</v>
      </c>
      <c r="Q895" s="61" t="s">
        <v>1800</v>
      </c>
      <c r="R895" s="18" t="s">
        <v>97</v>
      </c>
      <c r="S895" s="59">
        <v>0</v>
      </c>
      <c r="T895" s="216" t="s">
        <v>39</v>
      </c>
      <c r="U895" s="215"/>
      <c r="V895" s="13"/>
    </row>
    <row r="896" spans="1:22" ht="178.5">
      <c r="A896" s="19">
        <v>881</v>
      </c>
      <c r="B896" s="25" t="s">
        <v>33</v>
      </c>
      <c r="C896" s="19" t="s">
        <v>32</v>
      </c>
      <c r="D896" s="24" t="s">
        <v>208</v>
      </c>
      <c r="E896" s="20" t="s">
        <v>209</v>
      </c>
      <c r="F896" s="20" t="s">
        <v>210</v>
      </c>
      <c r="G896" s="20" t="s">
        <v>205</v>
      </c>
      <c r="H896" s="20" t="s">
        <v>206</v>
      </c>
      <c r="I896" s="20" t="s">
        <v>211</v>
      </c>
      <c r="J896" s="83" t="s">
        <v>78</v>
      </c>
      <c r="K896" s="24" t="s">
        <v>102</v>
      </c>
      <c r="L896" s="18" t="s">
        <v>103</v>
      </c>
      <c r="M896" s="59">
        <v>1</v>
      </c>
      <c r="N896" s="16">
        <v>80357</v>
      </c>
      <c r="O896" s="16">
        <f t="shared" si="20"/>
        <v>80357</v>
      </c>
      <c r="P896" s="19" t="s">
        <v>122</v>
      </c>
      <c r="Q896" s="20" t="s">
        <v>1801</v>
      </c>
      <c r="R896" s="18">
        <v>711000000</v>
      </c>
      <c r="S896" s="59">
        <v>0</v>
      </c>
      <c r="T896" s="216" t="s">
        <v>68</v>
      </c>
      <c r="U896" s="215"/>
      <c r="V896" s="13"/>
    </row>
    <row r="897" spans="1:22" ht="38.25">
      <c r="A897" s="19">
        <v>882</v>
      </c>
      <c r="B897" s="25" t="s">
        <v>33</v>
      </c>
      <c r="C897" s="20" t="s">
        <v>32</v>
      </c>
      <c r="D897" s="191" t="s">
        <v>1805</v>
      </c>
      <c r="E897" s="20" t="s">
        <v>1810</v>
      </c>
      <c r="F897" s="20" t="s">
        <v>1806</v>
      </c>
      <c r="G897" s="20" t="s">
        <v>1811</v>
      </c>
      <c r="H897" s="20" t="s">
        <v>1807</v>
      </c>
      <c r="I897" s="20" t="s">
        <v>1812</v>
      </c>
      <c r="J897" s="20" t="s">
        <v>1808</v>
      </c>
      <c r="K897" s="24" t="s">
        <v>102</v>
      </c>
      <c r="L897" s="18" t="s">
        <v>103</v>
      </c>
      <c r="M897" s="59">
        <v>1</v>
      </c>
      <c r="N897" s="16">
        <v>112000</v>
      </c>
      <c r="O897" s="16">
        <v>112000</v>
      </c>
      <c r="P897" s="19" t="s">
        <v>122</v>
      </c>
      <c r="Q897" s="61" t="s">
        <v>1809</v>
      </c>
      <c r="R897" s="18" t="s">
        <v>105</v>
      </c>
      <c r="S897" s="59">
        <v>0</v>
      </c>
      <c r="T897" s="216" t="s">
        <v>42</v>
      </c>
      <c r="U897" s="215"/>
      <c r="V897" s="13"/>
    </row>
    <row r="898" spans="1:22" ht="76.5">
      <c r="A898" s="115">
        <v>883</v>
      </c>
      <c r="B898" s="25" t="s">
        <v>33</v>
      </c>
      <c r="C898" s="19" t="s">
        <v>34</v>
      </c>
      <c r="D898" s="191" t="s">
        <v>1813</v>
      </c>
      <c r="E898" s="20" t="s">
        <v>1814</v>
      </c>
      <c r="F898" s="20" t="s">
        <v>1815</v>
      </c>
      <c r="G898" s="20" t="s">
        <v>1814</v>
      </c>
      <c r="H898" s="20" t="s">
        <v>1815</v>
      </c>
      <c r="I898" s="20" t="s">
        <v>1816</v>
      </c>
      <c r="J898" s="20" t="s">
        <v>1817</v>
      </c>
      <c r="K898" s="24" t="s">
        <v>102</v>
      </c>
      <c r="L898" s="18" t="s">
        <v>483</v>
      </c>
      <c r="M898" s="15">
        <v>1</v>
      </c>
      <c r="N898" s="16">
        <v>33935</v>
      </c>
      <c r="O898" s="16">
        <v>33935</v>
      </c>
      <c r="P898" s="95" t="s">
        <v>104</v>
      </c>
      <c r="Q898" s="61" t="s">
        <v>1818</v>
      </c>
      <c r="R898" s="18" t="s">
        <v>93</v>
      </c>
      <c r="S898" s="19">
        <v>0</v>
      </c>
      <c r="T898" s="216" t="s">
        <v>1819</v>
      </c>
      <c r="U898" s="215"/>
      <c r="V898" s="13"/>
    </row>
    <row r="899" spans="1:22" ht="63.75">
      <c r="A899" s="115">
        <v>884</v>
      </c>
      <c r="B899" s="25" t="s">
        <v>33</v>
      </c>
      <c r="C899" s="20" t="s">
        <v>32</v>
      </c>
      <c r="D899" s="191" t="s">
        <v>1824</v>
      </c>
      <c r="E899" s="20" t="s">
        <v>1822</v>
      </c>
      <c r="F899" s="20" t="s">
        <v>1820</v>
      </c>
      <c r="G899" s="20" t="s">
        <v>1822</v>
      </c>
      <c r="H899" s="20" t="s">
        <v>1820</v>
      </c>
      <c r="I899" s="20" t="s">
        <v>1822</v>
      </c>
      <c r="J899" s="20" t="s">
        <v>1821</v>
      </c>
      <c r="K899" s="24" t="s">
        <v>102</v>
      </c>
      <c r="L899" s="19" t="s">
        <v>118</v>
      </c>
      <c r="M899" s="59">
        <v>1</v>
      </c>
      <c r="N899" s="15">
        <v>158000</v>
      </c>
      <c r="O899" s="16">
        <v>158000</v>
      </c>
      <c r="P899" s="19" t="s">
        <v>122</v>
      </c>
      <c r="Q899" s="61" t="s">
        <v>1823</v>
      </c>
      <c r="R899" s="117">
        <v>711000000</v>
      </c>
      <c r="S899" s="59">
        <v>0</v>
      </c>
      <c r="T899" s="216" t="s">
        <v>68</v>
      </c>
      <c r="U899" s="215"/>
      <c r="V899" s="13"/>
    </row>
    <row r="900" spans="1:22" s="111" customForma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9"/>
      <c r="K900" s="20"/>
      <c r="L900" s="108"/>
      <c r="M900" s="3"/>
      <c r="N900" s="4"/>
      <c r="O900" s="4">
        <f>SUM(O16:O899)</f>
        <v>1930174718.4069045</v>
      </c>
      <c r="P900" s="108"/>
      <c r="Q900" s="110"/>
      <c r="R900" s="108"/>
      <c r="S900" s="3"/>
      <c r="T900" s="224"/>
      <c r="U900" s="224"/>
      <c r="V900" s="13"/>
    </row>
    <row r="901" spans="1:22">
      <c r="K901" s="20"/>
      <c r="O901" s="13"/>
    </row>
    <row r="902" spans="1:22">
      <c r="O902" s="13"/>
    </row>
    <row r="903" spans="1:22" ht="15.75">
      <c r="E903" s="98"/>
      <c r="O903" s="13"/>
    </row>
    <row r="904" spans="1:22">
      <c r="O904" s="13"/>
    </row>
    <row r="905" spans="1:22">
      <c r="O905" s="13"/>
    </row>
    <row r="906" spans="1:22">
      <c r="O906" s="13"/>
    </row>
    <row r="907" spans="1:22" ht="15.75">
      <c r="E907" s="98"/>
      <c r="O907" s="13"/>
    </row>
    <row r="908" spans="1:22" ht="15.75">
      <c r="E908" s="98"/>
      <c r="O908" s="13"/>
    </row>
    <row r="909" spans="1:22">
      <c r="O909" s="13"/>
    </row>
    <row r="911" spans="1:22">
      <c r="O911" s="13"/>
    </row>
    <row r="1199" spans="14:15">
      <c r="N1199" s="13" t="s">
        <v>940</v>
      </c>
      <c r="O1199" s="99">
        <v>126257.60000000001</v>
      </c>
    </row>
    <row r="1200" spans="14:15">
      <c r="N1200" s="13" t="s">
        <v>941</v>
      </c>
      <c r="O1200" s="100">
        <v>97800</v>
      </c>
    </row>
  </sheetData>
  <autoFilter ref="A14:W905"/>
  <mergeCells count="3">
    <mergeCell ref="A6:C6"/>
    <mergeCell ref="A7:C7"/>
    <mergeCell ref="A8:C8"/>
  </mergeCells>
  <conditionalFormatting sqref="O902">
    <cfRule type="cellIs" dxfId="3" priority="5" operator="greaterThan">
      <formula>60000</formula>
    </cfRule>
  </conditionalFormatting>
  <conditionalFormatting sqref="T728:T729 T732:T752 T754">
    <cfRule type="containsText" dxfId="2" priority="3" operator="containsText" text="астан">
      <formula>NOT(ISERROR(SEARCH("астан",T728)))</formula>
    </cfRule>
  </conditionalFormatting>
  <conditionalFormatting sqref="T730:T731">
    <cfRule type="containsText" dxfId="1" priority="2" operator="containsText" text="астан">
      <formula>NOT(ISERROR(SEARCH("астан",T730)))</formula>
    </cfRule>
  </conditionalFormatting>
  <conditionalFormatting sqref="T753">
    <cfRule type="containsText" dxfId="0" priority="1" operator="containsText" text="астан">
      <formula>NOT(ISERROR(SEARCH("астан",T753)))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3" t="s">
        <v>33</v>
      </c>
      <c r="C3" s="132" t="s">
        <v>32</v>
      </c>
      <c r="D3" s="134" t="s">
        <v>1667</v>
      </c>
      <c r="E3" s="134"/>
      <c r="F3" s="134" t="s">
        <v>1669</v>
      </c>
      <c r="G3" s="132"/>
      <c r="H3" s="134" t="s">
        <v>1670</v>
      </c>
      <c r="I3" s="134"/>
      <c r="J3" s="134" t="s">
        <v>1673</v>
      </c>
      <c r="K3" s="134" t="s">
        <v>1664</v>
      </c>
      <c r="L3" s="135" t="s">
        <v>103</v>
      </c>
      <c r="M3" s="137">
        <v>1</v>
      </c>
      <c r="N3" s="136">
        <v>166938439</v>
      </c>
      <c r="O3" s="136">
        <f>M3*N3</f>
        <v>166938439</v>
      </c>
      <c r="P3" s="136">
        <f>O3*1.12</f>
        <v>186971051.68000001</v>
      </c>
      <c r="Q3" s="140" t="s">
        <v>122</v>
      </c>
      <c r="R3" s="134" t="s">
        <v>950</v>
      </c>
      <c r="S3" s="135" t="s">
        <v>105</v>
      </c>
      <c r="T3" s="132">
        <v>0</v>
      </c>
      <c r="U3" s="139" t="s">
        <v>45</v>
      </c>
    </row>
    <row r="4" spans="1:21" ht="191.25">
      <c r="A4" s="19"/>
      <c r="B4" s="133" t="s">
        <v>33</v>
      </c>
      <c r="C4" s="132" t="s">
        <v>32</v>
      </c>
      <c r="D4" s="134" t="s">
        <v>1667</v>
      </c>
      <c r="E4" s="134"/>
      <c r="F4" s="134" t="s">
        <v>1669</v>
      </c>
      <c r="G4" s="132"/>
      <c r="H4" s="134" t="s">
        <v>1670</v>
      </c>
      <c r="I4" s="134"/>
      <c r="J4" s="134" t="s">
        <v>1673</v>
      </c>
      <c r="K4" s="138" t="s">
        <v>102</v>
      </c>
      <c r="L4" s="135" t="s">
        <v>103</v>
      </c>
      <c r="M4" s="137">
        <v>1</v>
      </c>
      <c r="N4" s="136">
        <v>33387687.789999999</v>
      </c>
      <c r="O4" s="136">
        <f>M4*N4</f>
        <v>33387687.789999999</v>
      </c>
      <c r="P4" s="136">
        <f>O4*1.12</f>
        <v>37394210.3248</v>
      </c>
      <c r="Q4" s="140" t="s">
        <v>122</v>
      </c>
      <c r="R4" s="134" t="s">
        <v>1665</v>
      </c>
      <c r="S4" s="135" t="s">
        <v>105</v>
      </c>
      <c r="T4" s="132">
        <v>0</v>
      </c>
      <c r="U4" s="139" t="s">
        <v>45</v>
      </c>
    </row>
    <row r="5" spans="1:21" ht="153">
      <c r="A5" s="19">
        <v>706</v>
      </c>
      <c r="B5" s="133"/>
      <c r="C5" s="132"/>
      <c r="D5" s="132" t="s">
        <v>1668</v>
      </c>
      <c r="E5" s="134"/>
      <c r="F5" s="134" t="s">
        <v>1671</v>
      </c>
      <c r="G5" s="132"/>
      <c r="H5" s="134" t="s">
        <v>1671</v>
      </c>
      <c r="I5" s="134"/>
      <c r="J5" s="134" t="s">
        <v>1672</v>
      </c>
      <c r="K5" s="134" t="s">
        <v>1664</v>
      </c>
      <c r="L5" s="135" t="s">
        <v>103</v>
      </c>
      <c r="M5" s="137">
        <v>1</v>
      </c>
      <c r="N5" s="136">
        <v>405339585.97000003</v>
      </c>
      <c r="O5" s="136">
        <f>M5*N5</f>
        <v>405339585.97000003</v>
      </c>
      <c r="P5" s="136">
        <f>O5*1.12</f>
        <v>453980336.28640008</v>
      </c>
      <c r="Q5" s="140" t="s">
        <v>122</v>
      </c>
      <c r="R5" s="134" t="s">
        <v>950</v>
      </c>
      <c r="S5" s="135" t="s">
        <v>105</v>
      </c>
      <c r="T5" s="132">
        <v>0</v>
      </c>
      <c r="U5" s="139" t="s">
        <v>45</v>
      </c>
    </row>
    <row r="6" spans="1:21" ht="153">
      <c r="A6" s="19">
        <v>706</v>
      </c>
      <c r="B6" s="133"/>
      <c r="C6" s="132"/>
      <c r="D6" s="132" t="s">
        <v>1668</v>
      </c>
      <c r="E6" s="134"/>
      <c r="F6" s="134" t="s">
        <v>1671</v>
      </c>
      <c r="G6" s="132"/>
      <c r="H6" s="134" t="s">
        <v>1671</v>
      </c>
      <c r="I6" s="134"/>
      <c r="J6" s="134" t="s">
        <v>1672</v>
      </c>
      <c r="K6" s="138" t="s">
        <v>102</v>
      </c>
      <c r="L6" s="135" t="s">
        <v>103</v>
      </c>
      <c r="M6" s="137">
        <v>1</v>
      </c>
      <c r="N6" s="136">
        <v>81067917.189999998</v>
      </c>
      <c r="O6" s="136">
        <f>M6*N6</f>
        <v>81067917.189999998</v>
      </c>
      <c r="P6" s="136">
        <f>O6*1.12</f>
        <v>90796067.252800003</v>
      </c>
      <c r="Q6" s="140" t="s">
        <v>122</v>
      </c>
      <c r="R6" s="134" t="s">
        <v>1665</v>
      </c>
      <c r="S6" s="135" t="s">
        <v>105</v>
      </c>
      <c r="T6" s="132">
        <v>0</v>
      </c>
      <c r="U6" s="13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zoomScale="80" zoomScaleNormal="80" zoomScaleSheetLayoutView="80" zoomScalePageLayoutView="70" workbookViewId="0">
      <selection activeCell="J6" sqref="J6"/>
    </sheetView>
  </sheetViews>
  <sheetFormatPr defaultColWidth="31.85546875" defaultRowHeight="12.75" outlineLevelCol="1"/>
  <cols>
    <col min="1" max="1" width="6.42578125" style="57" customWidth="1" outlineLevel="1"/>
    <col min="2" max="2" width="6.28515625" style="5" customWidth="1" outlineLevel="1"/>
    <col min="3" max="3" width="9.140625" style="5" customWidth="1" outlineLevel="1"/>
    <col min="4" max="4" width="13.7109375" style="5" customWidth="1"/>
    <col min="5" max="5" width="21.140625" style="5" customWidth="1" outlineLevel="1"/>
    <col min="6" max="6" width="22" style="5" customWidth="1" outlineLevel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5703125" style="12" customWidth="1" outlineLevel="1"/>
    <col min="20" max="20" width="8.5703125" style="5" customWidth="1" outlineLevel="1"/>
    <col min="21" max="21" width="11.5703125" style="5" customWidth="1"/>
    <col min="22" max="16384" width="31.85546875" style="5"/>
  </cols>
  <sheetData>
    <row r="1" spans="1:21" s="27" customFormat="1">
      <c r="A1" s="147"/>
      <c r="B1" s="148"/>
      <c r="C1" s="148"/>
      <c r="D1" s="148"/>
      <c r="E1" s="148"/>
      <c r="F1" s="149"/>
      <c r="G1" s="149"/>
      <c r="H1" s="150"/>
      <c r="I1" s="150"/>
      <c r="J1" s="149"/>
      <c r="K1" s="147"/>
      <c r="L1" s="147"/>
      <c r="M1" s="151"/>
      <c r="N1" s="152"/>
      <c r="O1" s="151"/>
      <c r="P1" s="147"/>
      <c r="Q1" s="147"/>
      <c r="R1" s="153"/>
      <c r="S1" s="154"/>
      <c r="T1" s="155"/>
      <c r="U1" s="155"/>
    </row>
    <row r="2" spans="1:21" s="27" customFormat="1" ht="15.75">
      <c r="A2" s="156" t="s">
        <v>1793</v>
      </c>
      <c r="B2" s="148"/>
      <c r="C2" s="148"/>
      <c r="D2" s="148"/>
      <c r="E2" s="148"/>
      <c r="F2" s="149"/>
      <c r="G2" s="149"/>
      <c r="H2" s="150"/>
      <c r="I2" s="150"/>
      <c r="J2" s="157"/>
      <c r="K2" s="147"/>
      <c r="L2" s="147"/>
      <c r="M2" s="151"/>
      <c r="N2" s="152"/>
      <c r="O2" s="151"/>
      <c r="P2" s="147"/>
      <c r="Q2" s="147"/>
      <c r="R2" s="153"/>
      <c r="S2" s="154"/>
      <c r="T2" s="155"/>
      <c r="U2" s="155"/>
    </row>
    <row r="3" spans="1:21" s="27" customFormat="1">
      <c r="A3" s="147"/>
      <c r="B3" s="148"/>
      <c r="C3" s="148"/>
      <c r="D3" s="148"/>
      <c r="E3" s="148"/>
      <c r="F3" s="149"/>
      <c r="G3" s="149"/>
      <c r="H3" s="150"/>
      <c r="I3" s="150"/>
      <c r="J3" s="157"/>
      <c r="K3" s="147"/>
      <c r="L3" s="147"/>
      <c r="M3" s="151"/>
      <c r="N3" s="152"/>
      <c r="O3" s="151"/>
      <c r="P3" s="147"/>
      <c r="Q3" s="147"/>
      <c r="R3" s="153"/>
      <c r="S3" s="154"/>
      <c r="T3" s="155"/>
      <c r="U3" s="155"/>
    </row>
    <row r="4" spans="1:21" s="27" customFormat="1" ht="15.75">
      <c r="A4" s="158" t="s">
        <v>1794</v>
      </c>
      <c r="B4" s="148"/>
      <c r="C4" s="148"/>
      <c r="D4" s="148"/>
      <c r="E4" s="148"/>
      <c r="F4" s="149"/>
      <c r="G4" s="149"/>
      <c r="H4" s="150"/>
      <c r="I4" s="150"/>
      <c r="J4" s="157"/>
      <c r="K4" s="147"/>
      <c r="L4" s="147"/>
      <c r="M4" s="151"/>
      <c r="N4" s="152"/>
      <c r="O4" s="151"/>
      <c r="P4" s="147"/>
      <c r="Q4" s="147"/>
      <c r="R4" s="153"/>
      <c r="S4" s="154"/>
      <c r="T4" s="155"/>
      <c r="U4" s="155"/>
    </row>
    <row r="5" spans="1:21" s="27" customFormat="1" ht="13.5" thickBot="1">
      <c r="A5" s="147"/>
      <c r="B5" s="148"/>
      <c r="C5" s="148"/>
      <c r="D5" s="148"/>
      <c r="E5" s="148"/>
      <c r="F5" s="149"/>
      <c r="G5" s="149"/>
      <c r="H5" s="150"/>
      <c r="I5" s="150"/>
      <c r="J5" s="157"/>
      <c r="K5" s="147"/>
      <c r="L5" s="147"/>
      <c r="M5" s="151"/>
      <c r="N5" s="152"/>
      <c r="O5" s="151"/>
      <c r="P5" s="147"/>
      <c r="Q5" s="147"/>
      <c r="R5" s="153"/>
      <c r="S5" s="154"/>
      <c r="T5" s="155"/>
      <c r="U5" s="155"/>
    </row>
    <row r="6" spans="1:21" s="27" customFormat="1" ht="111" thickBot="1">
      <c r="A6" s="204" t="s">
        <v>1698</v>
      </c>
      <c r="B6" s="205"/>
      <c r="C6" s="206"/>
      <c r="D6" s="159" t="s">
        <v>633</v>
      </c>
      <c r="E6" s="159" t="s">
        <v>634</v>
      </c>
      <c r="F6" s="159" t="s">
        <v>635</v>
      </c>
      <c r="I6" s="147"/>
      <c r="J6" s="5"/>
      <c r="S6" s="148"/>
      <c r="T6" s="155"/>
      <c r="U6" s="155"/>
    </row>
    <row r="7" spans="1:21" s="27" customFormat="1" ht="16.5" thickBot="1">
      <c r="A7" s="207">
        <v>1</v>
      </c>
      <c r="B7" s="208"/>
      <c r="C7" s="209"/>
      <c r="D7" s="160">
        <v>3</v>
      </c>
      <c r="E7" s="160">
        <v>4</v>
      </c>
      <c r="F7" s="160">
        <v>5</v>
      </c>
      <c r="I7" s="147"/>
      <c r="T7" s="155"/>
      <c r="U7" s="155"/>
    </row>
    <row r="8" spans="1:21" s="27" customFormat="1" ht="95.25" thickBot="1">
      <c r="A8" s="210">
        <v>970840000277</v>
      </c>
      <c r="B8" s="211"/>
      <c r="C8" s="212"/>
      <c r="D8" s="161" t="s">
        <v>636</v>
      </c>
      <c r="E8" s="162" t="s">
        <v>637</v>
      </c>
      <c r="F8" s="162">
        <v>2018</v>
      </c>
      <c r="I8" s="147"/>
      <c r="J8" s="163"/>
      <c r="K8" s="147"/>
      <c r="L8" s="164"/>
      <c r="M8" s="165"/>
      <c r="N8" s="166"/>
      <c r="O8" s="147"/>
      <c r="P8" s="154"/>
      <c r="Q8" s="147"/>
      <c r="R8" s="153"/>
      <c r="S8" s="148"/>
      <c r="T8" s="155"/>
      <c r="U8" s="155"/>
    </row>
    <row r="9" spans="1:21" s="27" customFormat="1">
      <c r="A9" s="147"/>
      <c r="B9" s="148"/>
      <c r="C9" s="148"/>
      <c r="D9" s="148"/>
      <c r="E9" s="148"/>
      <c r="F9" s="149"/>
      <c r="G9" s="149"/>
      <c r="H9" s="150"/>
      <c r="I9" s="150"/>
      <c r="J9" s="167"/>
      <c r="K9" s="147"/>
      <c r="L9" s="147"/>
      <c r="M9" s="151"/>
      <c r="N9" s="152"/>
      <c r="O9" s="151"/>
      <c r="P9" s="147"/>
      <c r="Q9" s="147"/>
      <c r="R9" s="153"/>
      <c r="S9" s="154"/>
      <c r="T9" s="155"/>
      <c r="U9" s="155"/>
    </row>
    <row r="10" spans="1:21" s="27" customFormat="1">
      <c r="A10" s="147"/>
      <c r="B10" s="148"/>
      <c r="C10" s="148"/>
      <c r="D10" s="154"/>
      <c r="E10" s="154"/>
      <c r="F10" s="168"/>
      <c r="G10" s="168"/>
      <c r="H10" s="169"/>
      <c r="I10" s="169"/>
      <c r="J10" s="170"/>
      <c r="K10" s="154"/>
      <c r="L10" s="169"/>
      <c r="M10" s="171"/>
      <c r="N10" s="172"/>
      <c r="O10" s="171"/>
      <c r="P10" s="147"/>
      <c r="Q10" s="154"/>
      <c r="R10" s="173"/>
      <c r="S10" s="154"/>
      <c r="T10" s="155"/>
      <c r="U10" s="155"/>
    </row>
    <row r="11" spans="1:21" s="27" customFormat="1">
      <c r="A11" s="174" t="s">
        <v>1795</v>
      </c>
      <c r="B11" s="174"/>
      <c r="C11" s="174"/>
      <c r="D11" s="174"/>
      <c r="E11" s="174"/>
      <c r="F11" s="168"/>
      <c r="G11" s="168"/>
      <c r="H11" s="168"/>
      <c r="I11" s="168"/>
      <c r="J11" s="170"/>
      <c r="K11" s="174"/>
      <c r="L11" s="175"/>
      <c r="M11" s="176"/>
      <c r="N11" s="177"/>
      <c r="O11" s="174" t="s">
        <v>1826</v>
      </c>
      <c r="P11" s="147"/>
      <c r="Q11" s="174"/>
      <c r="R11" s="173" t="s">
        <v>1796</v>
      </c>
      <c r="S11" s="154"/>
      <c r="T11" s="155"/>
      <c r="U11" s="155"/>
    </row>
    <row r="12" spans="1:21">
      <c r="A12" s="15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80"/>
      <c r="O12" s="178"/>
      <c r="P12" s="157"/>
      <c r="Q12" s="181"/>
      <c r="R12" s="157"/>
      <c r="S12" s="179"/>
      <c r="T12" s="178"/>
      <c r="U12" s="178"/>
    </row>
    <row r="13" spans="1:21" ht="13.5" thickBot="1">
      <c r="A13" s="157"/>
      <c r="B13" s="178"/>
      <c r="C13" s="178"/>
      <c r="D13" s="157"/>
      <c r="E13" s="157"/>
      <c r="F13" s="157"/>
      <c r="G13" s="157"/>
      <c r="H13" s="157"/>
      <c r="I13" s="157"/>
      <c r="J13" s="157"/>
      <c r="K13" s="157"/>
      <c r="L13" s="157"/>
      <c r="M13" s="163"/>
      <c r="N13" s="182"/>
      <c r="O13" s="157"/>
      <c r="P13" s="183"/>
      <c r="Q13" s="181"/>
      <c r="R13" s="157"/>
      <c r="S13" s="179"/>
      <c r="T13" s="178"/>
      <c r="U13" s="178"/>
    </row>
    <row r="14" spans="1:21" ht="115.5" thickBot="1">
      <c r="A14" s="184" t="s">
        <v>1797</v>
      </c>
      <c r="B14" s="184" t="s">
        <v>1798</v>
      </c>
      <c r="C14" s="184" t="s">
        <v>19</v>
      </c>
      <c r="D14" s="184" t="s">
        <v>20</v>
      </c>
      <c r="E14" s="185" t="s">
        <v>21</v>
      </c>
      <c r="F14" s="184" t="s">
        <v>22</v>
      </c>
      <c r="G14" s="184" t="s">
        <v>23</v>
      </c>
      <c r="H14" s="184" t="s">
        <v>24</v>
      </c>
      <c r="I14" s="184" t="s">
        <v>25</v>
      </c>
      <c r="J14" s="184" t="s">
        <v>26</v>
      </c>
      <c r="K14" s="184" t="s">
        <v>0</v>
      </c>
      <c r="L14" s="184" t="s">
        <v>99</v>
      </c>
      <c r="M14" s="186" t="s">
        <v>27</v>
      </c>
      <c r="N14" s="187" t="s">
        <v>100</v>
      </c>
      <c r="O14" s="184" t="s">
        <v>28</v>
      </c>
      <c r="P14" s="184" t="s">
        <v>101</v>
      </c>
      <c r="Q14" s="184" t="s">
        <v>29</v>
      </c>
      <c r="R14" s="185" t="s">
        <v>30</v>
      </c>
      <c r="S14" s="188" t="s">
        <v>757</v>
      </c>
      <c r="T14" s="157"/>
      <c r="U14" s="157"/>
    </row>
    <row r="15" spans="1:21" s="56" customFormat="1" ht="13.5" thickBot="1">
      <c r="A15" s="189">
        <v>1</v>
      </c>
      <c r="B15" s="189">
        <v>2</v>
      </c>
      <c r="C15" s="189">
        <v>3</v>
      </c>
      <c r="D15" s="189">
        <v>4</v>
      </c>
      <c r="E15" s="189">
        <v>5</v>
      </c>
      <c r="F15" s="189">
        <v>6</v>
      </c>
      <c r="G15" s="189">
        <v>7</v>
      </c>
      <c r="H15" s="189">
        <v>8</v>
      </c>
      <c r="I15" s="189">
        <v>9</v>
      </c>
      <c r="J15" s="189">
        <v>10</v>
      </c>
      <c r="K15" s="189">
        <v>11</v>
      </c>
      <c r="L15" s="189">
        <v>12</v>
      </c>
      <c r="M15" s="189">
        <v>13</v>
      </c>
      <c r="N15" s="189">
        <v>14</v>
      </c>
      <c r="O15" s="189">
        <v>15</v>
      </c>
      <c r="P15" s="189">
        <v>16</v>
      </c>
      <c r="Q15" s="189">
        <v>17</v>
      </c>
      <c r="R15" s="189">
        <v>18</v>
      </c>
      <c r="S15" s="189">
        <v>19</v>
      </c>
      <c r="T15" s="157"/>
      <c r="U15" s="190"/>
    </row>
    <row r="16" spans="1:21" s="56" customFormat="1" ht="38.25">
      <c r="A16" s="19">
        <v>9</v>
      </c>
      <c r="B16" s="25" t="s">
        <v>33</v>
      </c>
      <c r="C16" s="19" t="s">
        <v>34</v>
      </c>
      <c r="D16" s="24" t="s">
        <v>1428</v>
      </c>
      <c r="E16" s="20" t="s">
        <v>1429</v>
      </c>
      <c r="F16" s="20" t="s">
        <v>1429</v>
      </c>
      <c r="G16" s="20" t="s">
        <v>1720</v>
      </c>
      <c r="H16" s="86" t="s">
        <v>1430</v>
      </c>
      <c r="I16" s="20" t="s">
        <v>1554</v>
      </c>
      <c r="J16" s="20" t="s">
        <v>1554</v>
      </c>
      <c r="K16" s="20" t="s">
        <v>1696</v>
      </c>
      <c r="L16" s="18" t="s">
        <v>483</v>
      </c>
      <c r="M16" s="59">
        <v>360</v>
      </c>
      <c r="N16" s="16">
        <v>3080</v>
      </c>
      <c r="O16" s="16">
        <f>M16*N16</f>
        <v>1108800</v>
      </c>
      <c r="P16" s="17" t="s">
        <v>122</v>
      </c>
      <c r="Q16" s="20" t="s">
        <v>1803</v>
      </c>
      <c r="R16" s="18" t="s">
        <v>105</v>
      </c>
      <c r="S16" s="19">
        <v>0</v>
      </c>
      <c r="T16" s="157"/>
      <c r="U16" s="190"/>
    </row>
    <row r="17" spans="1:21" s="56" customFormat="1" ht="38.25">
      <c r="A17" s="19">
        <v>10</v>
      </c>
      <c r="B17" s="25" t="s">
        <v>33</v>
      </c>
      <c r="C17" s="19" t="s">
        <v>34</v>
      </c>
      <c r="D17" s="24" t="s">
        <v>1428</v>
      </c>
      <c r="E17" s="20" t="s">
        <v>1429</v>
      </c>
      <c r="F17" s="20" t="s">
        <v>1429</v>
      </c>
      <c r="G17" s="20" t="s">
        <v>1720</v>
      </c>
      <c r="H17" s="86" t="s">
        <v>1430</v>
      </c>
      <c r="I17" s="20" t="s">
        <v>1556</v>
      </c>
      <c r="J17" s="20" t="s">
        <v>1556</v>
      </c>
      <c r="K17" s="20" t="s">
        <v>1696</v>
      </c>
      <c r="L17" s="18" t="s">
        <v>483</v>
      </c>
      <c r="M17" s="59">
        <v>6</v>
      </c>
      <c r="N17" s="16">
        <v>12054</v>
      </c>
      <c r="O17" s="16">
        <f t="shared" ref="O17:O35" si="0">M17*N17</f>
        <v>72324</v>
      </c>
      <c r="P17" s="17" t="s">
        <v>122</v>
      </c>
      <c r="Q17" s="20" t="s">
        <v>1803</v>
      </c>
      <c r="R17" s="18" t="s">
        <v>105</v>
      </c>
      <c r="S17" s="19">
        <v>0</v>
      </c>
      <c r="T17" s="157"/>
      <c r="U17" s="190"/>
    </row>
    <row r="18" spans="1:21" s="56" customFormat="1" ht="38.25">
      <c r="A18" s="19">
        <v>11</v>
      </c>
      <c r="B18" s="25" t="s">
        <v>33</v>
      </c>
      <c r="C18" s="19" t="s">
        <v>34</v>
      </c>
      <c r="D18" s="24" t="s">
        <v>1428</v>
      </c>
      <c r="E18" s="20" t="s">
        <v>1429</v>
      </c>
      <c r="F18" s="20" t="s">
        <v>1429</v>
      </c>
      <c r="G18" s="20" t="s">
        <v>1720</v>
      </c>
      <c r="H18" s="86" t="s">
        <v>1430</v>
      </c>
      <c r="I18" s="20" t="s">
        <v>1557</v>
      </c>
      <c r="J18" s="20" t="s">
        <v>1557</v>
      </c>
      <c r="K18" s="20" t="s">
        <v>1696</v>
      </c>
      <c r="L18" s="18" t="s">
        <v>483</v>
      </c>
      <c r="M18" s="59">
        <v>24</v>
      </c>
      <c r="N18" s="16">
        <v>3080</v>
      </c>
      <c r="O18" s="16">
        <f t="shared" si="0"/>
        <v>73920</v>
      </c>
      <c r="P18" s="17" t="s">
        <v>122</v>
      </c>
      <c r="Q18" s="20" t="s">
        <v>1803</v>
      </c>
      <c r="R18" s="18" t="s">
        <v>105</v>
      </c>
      <c r="S18" s="19">
        <v>0</v>
      </c>
      <c r="T18" s="157"/>
      <c r="U18" s="190"/>
    </row>
    <row r="19" spans="1:21" s="56" customFormat="1" ht="38.25">
      <c r="A19" s="19">
        <v>12</v>
      </c>
      <c r="B19" s="25" t="s">
        <v>33</v>
      </c>
      <c r="C19" s="19" t="s">
        <v>34</v>
      </c>
      <c r="D19" s="24" t="s">
        <v>1428</v>
      </c>
      <c r="E19" s="20" t="s">
        <v>1429</v>
      </c>
      <c r="F19" s="20" t="s">
        <v>1429</v>
      </c>
      <c r="G19" s="20" t="s">
        <v>1720</v>
      </c>
      <c r="H19" s="86" t="s">
        <v>1430</v>
      </c>
      <c r="I19" s="20" t="s">
        <v>1558</v>
      </c>
      <c r="J19" s="20" t="s">
        <v>1558</v>
      </c>
      <c r="K19" s="20" t="s">
        <v>1696</v>
      </c>
      <c r="L19" s="18" t="s">
        <v>483</v>
      </c>
      <c r="M19" s="59">
        <v>92</v>
      </c>
      <c r="N19" s="16">
        <v>26786</v>
      </c>
      <c r="O19" s="16">
        <f t="shared" si="0"/>
        <v>2464312</v>
      </c>
      <c r="P19" s="17" t="s">
        <v>122</v>
      </c>
      <c r="Q19" s="20" t="s">
        <v>1803</v>
      </c>
      <c r="R19" s="18" t="s">
        <v>105</v>
      </c>
      <c r="S19" s="19">
        <v>0</v>
      </c>
      <c r="T19" s="157"/>
      <c r="U19" s="190"/>
    </row>
    <row r="20" spans="1:21" s="56" customFormat="1" ht="38.25">
      <c r="A20" s="19">
        <v>13</v>
      </c>
      <c r="B20" s="25" t="s">
        <v>33</v>
      </c>
      <c r="C20" s="19" t="s">
        <v>34</v>
      </c>
      <c r="D20" s="24" t="s">
        <v>1428</v>
      </c>
      <c r="E20" s="20" t="s">
        <v>1429</v>
      </c>
      <c r="F20" s="20" t="s">
        <v>1429</v>
      </c>
      <c r="G20" s="20" t="s">
        <v>1720</v>
      </c>
      <c r="H20" s="86" t="s">
        <v>1430</v>
      </c>
      <c r="I20" s="20" t="s">
        <v>1559</v>
      </c>
      <c r="J20" s="20" t="s">
        <v>1559</v>
      </c>
      <c r="K20" s="20" t="s">
        <v>1696</v>
      </c>
      <c r="L20" s="18" t="s">
        <v>483</v>
      </c>
      <c r="M20" s="59">
        <v>2</v>
      </c>
      <c r="N20" s="16">
        <v>86944</v>
      </c>
      <c r="O20" s="16">
        <f t="shared" si="0"/>
        <v>173888</v>
      </c>
      <c r="P20" s="17" t="s">
        <v>122</v>
      </c>
      <c r="Q20" s="20" t="s">
        <v>1803</v>
      </c>
      <c r="R20" s="18" t="s">
        <v>105</v>
      </c>
      <c r="S20" s="19">
        <v>0</v>
      </c>
      <c r="T20" s="157"/>
      <c r="U20" s="190"/>
    </row>
    <row r="21" spans="1:21" s="56" customFormat="1" ht="38.25">
      <c r="A21" s="19">
        <v>14</v>
      </c>
      <c r="B21" s="25" t="s">
        <v>33</v>
      </c>
      <c r="C21" s="19" t="s">
        <v>34</v>
      </c>
      <c r="D21" s="24" t="s">
        <v>1560</v>
      </c>
      <c r="E21" s="20" t="s">
        <v>1429</v>
      </c>
      <c r="F21" s="20" t="s">
        <v>1429</v>
      </c>
      <c r="G21" s="20" t="s">
        <v>1721</v>
      </c>
      <c r="H21" s="86" t="s">
        <v>1561</v>
      </c>
      <c r="I21" s="20" t="s">
        <v>1562</v>
      </c>
      <c r="J21" s="20" t="s">
        <v>1562</v>
      </c>
      <c r="K21" s="20" t="s">
        <v>1696</v>
      </c>
      <c r="L21" s="18" t="s">
        <v>483</v>
      </c>
      <c r="M21" s="59">
        <v>2</v>
      </c>
      <c r="N21" s="16">
        <v>138160</v>
      </c>
      <c r="O21" s="16">
        <f t="shared" si="0"/>
        <v>276320</v>
      </c>
      <c r="P21" s="17" t="s">
        <v>122</v>
      </c>
      <c r="Q21" s="20" t="s">
        <v>1803</v>
      </c>
      <c r="R21" s="18" t="s">
        <v>105</v>
      </c>
      <c r="S21" s="19">
        <v>0</v>
      </c>
      <c r="T21" s="157"/>
      <c r="U21" s="190"/>
    </row>
    <row r="22" spans="1:21" s="56" customFormat="1" ht="38.25">
      <c r="A22" s="19">
        <v>15</v>
      </c>
      <c r="B22" s="25" t="s">
        <v>33</v>
      </c>
      <c r="C22" s="19" t="s">
        <v>34</v>
      </c>
      <c r="D22" s="24" t="s">
        <v>1563</v>
      </c>
      <c r="E22" s="20" t="s">
        <v>1429</v>
      </c>
      <c r="F22" s="20" t="s">
        <v>1429</v>
      </c>
      <c r="G22" s="20" t="s">
        <v>1721</v>
      </c>
      <c r="H22" s="86" t="s">
        <v>1564</v>
      </c>
      <c r="I22" s="20" t="s">
        <v>1565</v>
      </c>
      <c r="J22" s="20" t="s">
        <v>1565</v>
      </c>
      <c r="K22" s="20" t="s">
        <v>1696</v>
      </c>
      <c r="L22" s="18" t="s">
        <v>483</v>
      </c>
      <c r="M22" s="59">
        <v>2</v>
      </c>
      <c r="N22" s="16">
        <v>138160</v>
      </c>
      <c r="O22" s="16">
        <f t="shared" si="0"/>
        <v>276320</v>
      </c>
      <c r="P22" s="17" t="s">
        <v>122</v>
      </c>
      <c r="Q22" s="20" t="s">
        <v>1803</v>
      </c>
      <c r="R22" s="18" t="s">
        <v>105</v>
      </c>
      <c r="S22" s="19">
        <v>0</v>
      </c>
      <c r="T22" s="157"/>
      <c r="U22" s="190"/>
    </row>
    <row r="23" spans="1:21" s="56" customFormat="1" ht="38.25">
      <c r="A23" s="19">
        <v>16</v>
      </c>
      <c r="B23" s="25" t="s">
        <v>33</v>
      </c>
      <c r="C23" s="19" t="s">
        <v>34</v>
      </c>
      <c r="D23" s="24" t="s">
        <v>1566</v>
      </c>
      <c r="E23" s="20" t="s">
        <v>1429</v>
      </c>
      <c r="F23" s="20" t="s">
        <v>1429</v>
      </c>
      <c r="G23" s="20" t="s">
        <v>1721</v>
      </c>
      <c r="H23" s="86" t="s">
        <v>1567</v>
      </c>
      <c r="I23" s="20" t="s">
        <v>1568</v>
      </c>
      <c r="J23" s="20" t="s">
        <v>1568</v>
      </c>
      <c r="K23" s="20" t="s">
        <v>1696</v>
      </c>
      <c r="L23" s="18" t="s">
        <v>483</v>
      </c>
      <c r="M23" s="59">
        <v>2</v>
      </c>
      <c r="N23" s="16">
        <v>138160</v>
      </c>
      <c r="O23" s="16">
        <f t="shared" si="0"/>
        <v>276320</v>
      </c>
      <c r="P23" s="17" t="s">
        <v>122</v>
      </c>
      <c r="Q23" s="20" t="s">
        <v>1803</v>
      </c>
      <c r="R23" s="18" t="s">
        <v>105</v>
      </c>
      <c r="S23" s="19">
        <v>0</v>
      </c>
      <c r="T23" s="157"/>
      <c r="U23" s="190"/>
    </row>
    <row r="24" spans="1:21" s="56" customFormat="1" ht="38.25">
      <c r="A24" s="19">
        <v>17</v>
      </c>
      <c r="B24" s="25" t="s">
        <v>33</v>
      </c>
      <c r="C24" s="19" t="s">
        <v>34</v>
      </c>
      <c r="D24" s="24" t="s">
        <v>1428</v>
      </c>
      <c r="E24" s="20" t="s">
        <v>1429</v>
      </c>
      <c r="F24" s="20" t="s">
        <v>1429</v>
      </c>
      <c r="G24" s="20" t="s">
        <v>1721</v>
      </c>
      <c r="H24" s="86" t="s">
        <v>1430</v>
      </c>
      <c r="I24" s="20" t="s">
        <v>1569</v>
      </c>
      <c r="J24" s="20" t="s">
        <v>1569</v>
      </c>
      <c r="K24" s="20" t="s">
        <v>1696</v>
      </c>
      <c r="L24" s="18" t="s">
        <v>483</v>
      </c>
      <c r="M24" s="59">
        <v>2</v>
      </c>
      <c r="N24" s="16">
        <v>34320</v>
      </c>
      <c r="O24" s="16">
        <f t="shared" si="0"/>
        <v>68640</v>
      </c>
      <c r="P24" s="17" t="s">
        <v>122</v>
      </c>
      <c r="Q24" s="20" t="s">
        <v>1803</v>
      </c>
      <c r="R24" s="18" t="s">
        <v>105</v>
      </c>
      <c r="S24" s="19">
        <v>0</v>
      </c>
      <c r="T24" s="157"/>
      <c r="U24" s="190"/>
    </row>
    <row r="25" spans="1:21" s="56" customFormat="1" ht="38.25">
      <c r="A25" s="19">
        <v>18</v>
      </c>
      <c r="B25" s="25" t="s">
        <v>33</v>
      </c>
      <c r="C25" s="19" t="s">
        <v>34</v>
      </c>
      <c r="D25" s="24" t="s">
        <v>1560</v>
      </c>
      <c r="E25" s="20" t="s">
        <v>1429</v>
      </c>
      <c r="F25" s="20" t="s">
        <v>1429</v>
      </c>
      <c r="G25" s="20" t="s">
        <v>1721</v>
      </c>
      <c r="H25" s="86" t="s">
        <v>1561</v>
      </c>
      <c r="I25" s="20" t="s">
        <v>1570</v>
      </c>
      <c r="J25" s="20" t="s">
        <v>1570</v>
      </c>
      <c r="K25" s="20" t="s">
        <v>1696</v>
      </c>
      <c r="L25" s="18" t="s">
        <v>483</v>
      </c>
      <c r="M25" s="59">
        <v>2</v>
      </c>
      <c r="N25" s="16">
        <v>36696</v>
      </c>
      <c r="O25" s="16">
        <f t="shared" si="0"/>
        <v>73392</v>
      </c>
      <c r="P25" s="17" t="s">
        <v>122</v>
      </c>
      <c r="Q25" s="20" t="s">
        <v>1803</v>
      </c>
      <c r="R25" s="18" t="s">
        <v>105</v>
      </c>
      <c r="S25" s="19">
        <v>0</v>
      </c>
      <c r="T25" s="157"/>
      <c r="U25" s="190"/>
    </row>
    <row r="26" spans="1:21" s="56" customFormat="1" ht="38.25">
      <c r="A26" s="19">
        <v>19</v>
      </c>
      <c r="B26" s="25" t="s">
        <v>33</v>
      </c>
      <c r="C26" s="19" t="s">
        <v>34</v>
      </c>
      <c r="D26" s="24" t="s">
        <v>1563</v>
      </c>
      <c r="E26" s="20" t="s">
        <v>1429</v>
      </c>
      <c r="F26" s="20" t="s">
        <v>1429</v>
      </c>
      <c r="G26" s="20" t="s">
        <v>1721</v>
      </c>
      <c r="H26" s="86" t="s">
        <v>1564</v>
      </c>
      <c r="I26" s="20" t="s">
        <v>1571</v>
      </c>
      <c r="J26" s="20" t="s">
        <v>1571</v>
      </c>
      <c r="K26" s="20" t="s">
        <v>1696</v>
      </c>
      <c r="L26" s="18" t="s">
        <v>483</v>
      </c>
      <c r="M26" s="59">
        <v>2</v>
      </c>
      <c r="N26" s="16">
        <v>36696</v>
      </c>
      <c r="O26" s="16">
        <f t="shared" si="0"/>
        <v>73392</v>
      </c>
      <c r="P26" s="17" t="s">
        <v>122</v>
      </c>
      <c r="Q26" s="20" t="s">
        <v>1803</v>
      </c>
      <c r="R26" s="18" t="s">
        <v>105</v>
      </c>
      <c r="S26" s="19">
        <v>0</v>
      </c>
      <c r="T26" s="157"/>
      <c r="U26" s="190"/>
    </row>
    <row r="27" spans="1:21" s="56" customFormat="1" ht="38.25">
      <c r="A27" s="19">
        <v>20</v>
      </c>
      <c r="B27" s="25" t="s">
        <v>33</v>
      </c>
      <c r="C27" s="19" t="s">
        <v>34</v>
      </c>
      <c r="D27" s="24" t="s">
        <v>1566</v>
      </c>
      <c r="E27" s="20" t="s">
        <v>1429</v>
      </c>
      <c r="F27" s="20" t="s">
        <v>1429</v>
      </c>
      <c r="G27" s="20" t="s">
        <v>1721</v>
      </c>
      <c r="H27" s="86" t="s">
        <v>1567</v>
      </c>
      <c r="I27" s="20" t="s">
        <v>1572</v>
      </c>
      <c r="J27" s="20" t="s">
        <v>1572</v>
      </c>
      <c r="K27" s="20" t="s">
        <v>1696</v>
      </c>
      <c r="L27" s="18" t="s">
        <v>483</v>
      </c>
      <c r="M27" s="59">
        <v>2</v>
      </c>
      <c r="N27" s="16">
        <v>36696</v>
      </c>
      <c r="O27" s="16">
        <f t="shared" si="0"/>
        <v>73392</v>
      </c>
      <c r="P27" s="17" t="s">
        <v>122</v>
      </c>
      <c r="Q27" s="20" t="s">
        <v>1803</v>
      </c>
      <c r="R27" s="18" t="s">
        <v>105</v>
      </c>
      <c r="S27" s="19">
        <v>0</v>
      </c>
      <c r="T27" s="157"/>
      <c r="U27" s="190"/>
    </row>
    <row r="28" spans="1:21" s="56" customFormat="1" ht="38.25">
      <c r="A28" s="19">
        <v>21</v>
      </c>
      <c r="B28" s="25" t="s">
        <v>33</v>
      </c>
      <c r="C28" s="19" t="s">
        <v>34</v>
      </c>
      <c r="D28" s="24" t="s">
        <v>1428</v>
      </c>
      <c r="E28" s="20" t="s">
        <v>1429</v>
      </c>
      <c r="F28" s="20" t="s">
        <v>1429</v>
      </c>
      <c r="G28" s="20" t="s">
        <v>1721</v>
      </c>
      <c r="H28" s="86" t="s">
        <v>1430</v>
      </c>
      <c r="I28" s="20" t="s">
        <v>1573</v>
      </c>
      <c r="J28" s="20" t="s">
        <v>1573</v>
      </c>
      <c r="K28" s="20" t="s">
        <v>1696</v>
      </c>
      <c r="L28" s="18" t="s">
        <v>483</v>
      </c>
      <c r="M28" s="59">
        <v>1</v>
      </c>
      <c r="N28" s="16">
        <v>31944</v>
      </c>
      <c r="O28" s="16">
        <f t="shared" si="0"/>
        <v>31944</v>
      </c>
      <c r="P28" s="17" t="s">
        <v>122</v>
      </c>
      <c r="Q28" s="20" t="s">
        <v>1803</v>
      </c>
      <c r="R28" s="18" t="s">
        <v>105</v>
      </c>
      <c r="S28" s="19">
        <v>0</v>
      </c>
      <c r="T28" s="157"/>
      <c r="U28" s="190"/>
    </row>
    <row r="29" spans="1:21" s="56" customFormat="1" ht="38.25">
      <c r="A29" s="19">
        <v>22</v>
      </c>
      <c r="B29" s="25" t="s">
        <v>33</v>
      </c>
      <c r="C29" s="19" t="s">
        <v>34</v>
      </c>
      <c r="D29" s="24" t="s">
        <v>1560</v>
      </c>
      <c r="E29" s="20" t="s">
        <v>1429</v>
      </c>
      <c r="F29" s="20" t="s">
        <v>1429</v>
      </c>
      <c r="G29" s="20" t="s">
        <v>1721</v>
      </c>
      <c r="H29" s="86" t="s">
        <v>1561</v>
      </c>
      <c r="I29" s="20" t="s">
        <v>1574</v>
      </c>
      <c r="J29" s="20" t="s">
        <v>1574</v>
      </c>
      <c r="K29" s="20" t="s">
        <v>1696</v>
      </c>
      <c r="L29" s="18" t="s">
        <v>483</v>
      </c>
      <c r="M29" s="59">
        <v>1</v>
      </c>
      <c r="N29" s="16">
        <v>35728</v>
      </c>
      <c r="O29" s="16">
        <f t="shared" si="0"/>
        <v>35728</v>
      </c>
      <c r="P29" s="17" t="s">
        <v>122</v>
      </c>
      <c r="Q29" s="20" t="s">
        <v>1803</v>
      </c>
      <c r="R29" s="18" t="s">
        <v>105</v>
      </c>
      <c r="S29" s="19">
        <v>0</v>
      </c>
      <c r="T29" s="157"/>
      <c r="U29" s="190"/>
    </row>
    <row r="30" spans="1:21" s="56" customFormat="1" ht="38.25">
      <c r="A30" s="19">
        <v>23</v>
      </c>
      <c r="B30" s="25" t="s">
        <v>33</v>
      </c>
      <c r="C30" s="19" t="s">
        <v>34</v>
      </c>
      <c r="D30" s="24" t="s">
        <v>1563</v>
      </c>
      <c r="E30" s="20" t="s">
        <v>1429</v>
      </c>
      <c r="F30" s="20" t="s">
        <v>1429</v>
      </c>
      <c r="G30" s="20" t="s">
        <v>1721</v>
      </c>
      <c r="H30" s="86" t="s">
        <v>1564</v>
      </c>
      <c r="I30" s="20" t="s">
        <v>1575</v>
      </c>
      <c r="J30" s="20" t="s">
        <v>1575</v>
      </c>
      <c r="K30" s="20" t="s">
        <v>1696</v>
      </c>
      <c r="L30" s="18" t="s">
        <v>483</v>
      </c>
      <c r="M30" s="59">
        <v>1</v>
      </c>
      <c r="N30" s="16">
        <v>35728</v>
      </c>
      <c r="O30" s="16">
        <f t="shared" si="0"/>
        <v>35728</v>
      </c>
      <c r="P30" s="17" t="s">
        <v>122</v>
      </c>
      <c r="Q30" s="20" t="s">
        <v>1803</v>
      </c>
      <c r="R30" s="18" t="s">
        <v>105</v>
      </c>
      <c r="S30" s="19">
        <v>0</v>
      </c>
      <c r="T30" s="157"/>
      <c r="U30" s="190"/>
    </row>
    <row r="31" spans="1:21" s="56" customFormat="1" ht="38.25">
      <c r="A31" s="19">
        <v>24</v>
      </c>
      <c r="B31" s="25" t="s">
        <v>33</v>
      </c>
      <c r="C31" s="19" t="s">
        <v>34</v>
      </c>
      <c r="D31" s="24" t="s">
        <v>1566</v>
      </c>
      <c r="E31" s="20" t="s">
        <v>1429</v>
      </c>
      <c r="F31" s="20" t="s">
        <v>1429</v>
      </c>
      <c r="G31" s="20" t="s">
        <v>1721</v>
      </c>
      <c r="H31" s="86" t="s">
        <v>1567</v>
      </c>
      <c r="I31" s="20" t="s">
        <v>1576</v>
      </c>
      <c r="J31" s="20" t="s">
        <v>1576</v>
      </c>
      <c r="K31" s="20" t="s">
        <v>1696</v>
      </c>
      <c r="L31" s="18" t="s">
        <v>483</v>
      </c>
      <c r="M31" s="59">
        <v>1</v>
      </c>
      <c r="N31" s="16">
        <v>35728</v>
      </c>
      <c r="O31" s="16">
        <f t="shared" si="0"/>
        <v>35728</v>
      </c>
      <c r="P31" s="17" t="s">
        <v>122</v>
      </c>
      <c r="Q31" s="20" t="s">
        <v>1803</v>
      </c>
      <c r="R31" s="18" t="s">
        <v>105</v>
      </c>
      <c r="S31" s="19">
        <v>0</v>
      </c>
      <c r="T31" s="157"/>
      <c r="U31" s="190"/>
    </row>
    <row r="32" spans="1:21" s="56" customFormat="1" ht="38.25">
      <c r="A32" s="19">
        <v>25</v>
      </c>
      <c r="B32" s="25" t="s">
        <v>33</v>
      </c>
      <c r="C32" s="19" t="s">
        <v>34</v>
      </c>
      <c r="D32" s="24" t="s">
        <v>1577</v>
      </c>
      <c r="E32" s="20" t="s">
        <v>1429</v>
      </c>
      <c r="F32" s="20" t="s">
        <v>1429</v>
      </c>
      <c r="G32" s="20" t="s">
        <v>1722</v>
      </c>
      <c r="H32" s="86" t="s">
        <v>1578</v>
      </c>
      <c r="I32" s="20" t="s">
        <v>1579</v>
      </c>
      <c r="J32" s="20" t="s">
        <v>1579</v>
      </c>
      <c r="K32" s="20" t="s">
        <v>1696</v>
      </c>
      <c r="L32" s="18" t="s">
        <v>483</v>
      </c>
      <c r="M32" s="59">
        <v>2</v>
      </c>
      <c r="N32" s="16">
        <v>26000</v>
      </c>
      <c r="O32" s="16">
        <f t="shared" si="0"/>
        <v>52000</v>
      </c>
      <c r="P32" s="17" t="s">
        <v>122</v>
      </c>
      <c r="Q32" s="20" t="s">
        <v>1803</v>
      </c>
      <c r="R32" s="18" t="s">
        <v>105</v>
      </c>
      <c r="S32" s="19">
        <v>0</v>
      </c>
      <c r="T32" s="157"/>
      <c r="U32" s="190"/>
    </row>
    <row r="33" spans="1:21" s="56" customFormat="1" ht="38.25">
      <c r="A33" s="19">
        <v>26</v>
      </c>
      <c r="B33" s="25" t="s">
        <v>33</v>
      </c>
      <c r="C33" s="19" t="s">
        <v>34</v>
      </c>
      <c r="D33" s="24" t="s">
        <v>1580</v>
      </c>
      <c r="E33" s="20" t="s">
        <v>1429</v>
      </c>
      <c r="F33" s="20" t="s">
        <v>1429</v>
      </c>
      <c r="G33" s="20" t="s">
        <v>1722</v>
      </c>
      <c r="H33" s="86" t="s">
        <v>1581</v>
      </c>
      <c r="I33" s="20" t="s">
        <v>1582</v>
      </c>
      <c r="J33" s="20" t="s">
        <v>1582</v>
      </c>
      <c r="K33" s="20" t="s">
        <v>1696</v>
      </c>
      <c r="L33" s="18" t="s">
        <v>483</v>
      </c>
      <c r="M33" s="59">
        <v>2</v>
      </c>
      <c r="N33" s="16">
        <v>28000</v>
      </c>
      <c r="O33" s="16">
        <f t="shared" si="0"/>
        <v>56000</v>
      </c>
      <c r="P33" s="17" t="s">
        <v>122</v>
      </c>
      <c r="Q33" s="20" t="s">
        <v>1803</v>
      </c>
      <c r="R33" s="18" t="s">
        <v>105</v>
      </c>
      <c r="S33" s="19">
        <v>0</v>
      </c>
      <c r="T33" s="157"/>
      <c r="U33" s="190"/>
    </row>
    <row r="34" spans="1:21" s="56" customFormat="1" ht="38.25">
      <c r="A34" s="19">
        <v>27</v>
      </c>
      <c r="B34" s="25" t="s">
        <v>33</v>
      </c>
      <c r="C34" s="19" t="s">
        <v>34</v>
      </c>
      <c r="D34" s="24" t="s">
        <v>1583</v>
      </c>
      <c r="E34" s="20" t="s">
        <v>1429</v>
      </c>
      <c r="F34" s="20" t="s">
        <v>1429</v>
      </c>
      <c r="G34" s="20" t="s">
        <v>1722</v>
      </c>
      <c r="H34" s="86" t="s">
        <v>1584</v>
      </c>
      <c r="I34" s="20" t="s">
        <v>1585</v>
      </c>
      <c r="J34" s="20" t="s">
        <v>1585</v>
      </c>
      <c r="K34" s="20" t="s">
        <v>1696</v>
      </c>
      <c r="L34" s="18" t="s">
        <v>483</v>
      </c>
      <c r="M34" s="59">
        <v>2</v>
      </c>
      <c r="N34" s="16">
        <v>28000</v>
      </c>
      <c r="O34" s="16">
        <f t="shared" si="0"/>
        <v>56000</v>
      </c>
      <c r="P34" s="17" t="s">
        <v>122</v>
      </c>
      <c r="Q34" s="20" t="s">
        <v>1803</v>
      </c>
      <c r="R34" s="18" t="s">
        <v>105</v>
      </c>
      <c r="S34" s="19">
        <v>0</v>
      </c>
      <c r="T34" s="157"/>
      <c r="U34" s="190"/>
    </row>
    <row r="35" spans="1:21" s="56" customFormat="1" ht="38.25">
      <c r="A35" s="19">
        <v>28</v>
      </c>
      <c r="B35" s="25" t="s">
        <v>33</v>
      </c>
      <c r="C35" s="19" t="s">
        <v>34</v>
      </c>
      <c r="D35" s="24" t="s">
        <v>1586</v>
      </c>
      <c r="E35" s="20" t="s">
        <v>1429</v>
      </c>
      <c r="F35" s="20" t="s">
        <v>1429</v>
      </c>
      <c r="G35" s="20" t="s">
        <v>1722</v>
      </c>
      <c r="H35" s="86" t="s">
        <v>1587</v>
      </c>
      <c r="I35" s="20" t="s">
        <v>1588</v>
      </c>
      <c r="J35" s="20" t="s">
        <v>1588</v>
      </c>
      <c r="K35" s="20" t="s">
        <v>1696</v>
      </c>
      <c r="L35" s="18" t="s">
        <v>483</v>
      </c>
      <c r="M35" s="59">
        <v>2</v>
      </c>
      <c r="N35" s="16">
        <v>28000</v>
      </c>
      <c r="O35" s="16">
        <f t="shared" si="0"/>
        <v>56000</v>
      </c>
      <c r="P35" s="17" t="s">
        <v>122</v>
      </c>
      <c r="Q35" s="20" t="s">
        <v>1803</v>
      </c>
      <c r="R35" s="18" t="s">
        <v>105</v>
      </c>
      <c r="S35" s="19">
        <v>0</v>
      </c>
      <c r="T35" s="157"/>
      <c r="U35" s="190"/>
    </row>
    <row r="36" spans="1:21" s="56" customFormat="1" ht="38.25">
      <c r="A36" s="19">
        <v>301</v>
      </c>
      <c r="B36" s="25" t="s">
        <v>33</v>
      </c>
      <c r="C36" s="19" t="s">
        <v>1589</v>
      </c>
      <c r="D36" s="82" t="s">
        <v>1590</v>
      </c>
      <c r="E36" s="20" t="s">
        <v>1788</v>
      </c>
      <c r="F36" s="20" t="s">
        <v>1591</v>
      </c>
      <c r="G36" s="20" t="s">
        <v>1788</v>
      </c>
      <c r="H36" s="20" t="s">
        <v>1591</v>
      </c>
      <c r="I36" s="20" t="s">
        <v>1792</v>
      </c>
      <c r="J36" s="83" t="s">
        <v>1592</v>
      </c>
      <c r="K36" s="20" t="s">
        <v>1696</v>
      </c>
      <c r="L36" s="18" t="s">
        <v>103</v>
      </c>
      <c r="M36" s="59">
        <v>1</v>
      </c>
      <c r="N36" s="16">
        <v>1822800</v>
      </c>
      <c r="O36" s="16">
        <v>1822800</v>
      </c>
      <c r="P36" s="19" t="s">
        <v>122</v>
      </c>
      <c r="Q36" s="24" t="s">
        <v>1593</v>
      </c>
      <c r="R36" s="18" t="s">
        <v>105</v>
      </c>
      <c r="S36" s="59">
        <v>0</v>
      </c>
      <c r="T36" s="157"/>
      <c r="U36" s="190"/>
    </row>
    <row r="37" spans="1:21" s="56" customFormat="1" ht="25.5">
      <c r="A37" s="19">
        <v>302</v>
      </c>
      <c r="B37" s="25" t="s">
        <v>33</v>
      </c>
      <c r="C37" s="115" t="s">
        <v>32</v>
      </c>
      <c r="D37" s="115" t="s">
        <v>339</v>
      </c>
      <c r="E37" s="116" t="s">
        <v>340</v>
      </c>
      <c r="F37" s="116" t="s">
        <v>341</v>
      </c>
      <c r="G37" s="116" t="s">
        <v>340</v>
      </c>
      <c r="H37" s="116" t="s">
        <v>341</v>
      </c>
      <c r="I37" s="116" t="s">
        <v>485</v>
      </c>
      <c r="J37" s="116" t="s">
        <v>486</v>
      </c>
      <c r="K37" s="116" t="s">
        <v>1664</v>
      </c>
      <c r="L37" s="117" t="s">
        <v>103</v>
      </c>
      <c r="M37" s="118">
        <v>1</v>
      </c>
      <c r="N37" s="119">
        <v>21511897.640000001</v>
      </c>
      <c r="O37" s="114">
        <f t="shared" ref="O37:O39" si="1">M37*N37</f>
        <v>21511897.640000001</v>
      </c>
      <c r="P37" s="120" t="s">
        <v>122</v>
      </c>
      <c r="Q37" s="115" t="s">
        <v>1804</v>
      </c>
      <c r="R37" s="117">
        <v>711000000</v>
      </c>
      <c r="S37" s="115">
        <v>0</v>
      </c>
      <c r="T37" s="157"/>
      <c r="U37" s="190"/>
    </row>
    <row r="38" spans="1:21" s="56" customFormat="1" ht="89.25">
      <c r="A38" s="19">
        <v>328</v>
      </c>
      <c r="B38" s="25" t="s">
        <v>33</v>
      </c>
      <c r="C38" s="19" t="s">
        <v>118</v>
      </c>
      <c r="D38" s="19" t="s">
        <v>370</v>
      </c>
      <c r="E38" s="20" t="s">
        <v>371</v>
      </c>
      <c r="F38" s="20" t="s">
        <v>372</v>
      </c>
      <c r="G38" s="20" t="s">
        <v>373</v>
      </c>
      <c r="H38" s="20" t="s">
        <v>374</v>
      </c>
      <c r="I38" s="20" t="s">
        <v>375</v>
      </c>
      <c r="J38" s="20" t="s">
        <v>376</v>
      </c>
      <c r="K38" s="24" t="s">
        <v>102</v>
      </c>
      <c r="L38" s="19" t="s">
        <v>118</v>
      </c>
      <c r="M38" s="59">
        <v>1</v>
      </c>
      <c r="N38" s="16">
        <v>89285</v>
      </c>
      <c r="O38" s="16">
        <f t="shared" si="1"/>
        <v>89285</v>
      </c>
      <c r="P38" s="19" t="s">
        <v>104</v>
      </c>
      <c r="Q38" s="20" t="s">
        <v>950</v>
      </c>
      <c r="R38" s="18" t="s">
        <v>105</v>
      </c>
      <c r="S38" s="59">
        <v>0</v>
      </c>
      <c r="T38" s="157"/>
      <c r="U38" s="190"/>
    </row>
    <row r="39" spans="1:21" s="56" customFormat="1" ht="51">
      <c r="A39" s="19">
        <v>339</v>
      </c>
      <c r="B39" s="25" t="s">
        <v>33</v>
      </c>
      <c r="C39" s="19" t="s">
        <v>32</v>
      </c>
      <c r="D39" s="19" t="s">
        <v>387</v>
      </c>
      <c r="E39" s="20" t="s">
        <v>388</v>
      </c>
      <c r="F39" s="20" t="s">
        <v>11</v>
      </c>
      <c r="G39" s="20" t="s">
        <v>389</v>
      </c>
      <c r="H39" s="20" t="s">
        <v>11</v>
      </c>
      <c r="I39" s="20" t="s">
        <v>611</v>
      </c>
      <c r="J39" s="20" t="s">
        <v>516</v>
      </c>
      <c r="K39" s="20" t="s">
        <v>102</v>
      </c>
      <c r="L39" s="19" t="s">
        <v>103</v>
      </c>
      <c r="M39" s="59">
        <v>1</v>
      </c>
      <c r="N39" s="16">
        <v>35000</v>
      </c>
      <c r="O39" s="16">
        <f t="shared" si="1"/>
        <v>35000</v>
      </c>
      <c r="P39" s="19" t="s">
        <v>104</v>
      </c>
      <c r="Q39" s="20" t="s">
        <v>950</v>
      </c>
      <c r="R39" s="18" t="s">
        <v>105</v>
      </c>
      <c r="S39" s="59">
        <v>0</v>
      </c>
      <c r="T39" s="157"/>
      <c r="U39" s="190"/>
    </row>
    <row r="40" spans="1:21" s="56" customFormat="1" ht="63.75">
      <c r="A40" s="19">
        <v>621</v>
      </c>
      <c r="B40" s="25" t="s">
        <v>33</v>
      </c>
      <c r="C40" s="19" t="s">
        <v>32</v>
      </c>
      <c r="D40" s="19" t="s">
        <v>598</v>
      </c>
      <c r="E40" s="20" t="s">
        <v>599</v>
      </c>
      <c r="F40" s="20" t="s">
        <v>600</v>
      </c>
      <c r="G40" s="20" t="s">
        <v>599</v>
      </c>
      <c r="H40" s="20" t="s">
        <v>601</v>
      </c>
      <c r="I40" s="20" t="s">
        <v>624</v>
      </c>
      <c r="J40" s="20" t="s">
        <v>536</v>
      </c>
      <c r="K40" s="20" t="s">
        <v>1696</v>
      </c>
      <c r="L40" s="18" t="s">
        <v>103</v>
      </c>
      <c r="M40" s="15">
        <v>1</v>
      </c>
      <c r="N40" s="16">
        <v>1745785</v>
      </c>
      <c r="O40" s="16">
        <f t="shared" ref="O40:O49" si="2">M40*N40</f>
        <v>1745785</v>
      </c>
      <c r="P40" s="19" t="s">
        <v>122</v>
      </c>
      <c r="Q40" s="20" t="s">
        <v>950</v>
      </c>
      <c r="R40" s="18" t="s">
        <v>105</v>
      </c>
      <c r="S40" s="59">
        <v>0</v>
      </c>
      <c r="T40" s="157"/>
      <c r="U40" s="190"/>
    </row>
    <row r="41" spans="1:21" s="56" customFormat="1" ht="102">
      <c r="A41" s="19">
        <v>659</v>
      </c>
      <c r="B41" s="25" t="s">
        <v>33</v>
      </c>
      <c r="C41" s="103" t="s">
        <v>32</v>
      </c>
      <c r="D41" s="103" t="s">
        <v>437</v>
      </c>
      <c r="E41" s="105" t="s">
        <v>438</v>
      </c>
      <c r="F41" s="105" t="s">
        <v>439</v>
      </c>
      <c r="G41" s="105" t="s">
        <v>438</v>
      </c>
      <c r="H41" s="105" t="s">
        <v>440</v>
      </c>
      <c r="I41" s="105" t="s">
        <v>441</v>
      </c>
      <c r="J41" s="105" t="s">
        <v>663</v>
      </c>
      <c r="K41" s="20" t="s">
        <v>102</v>
      </c>
      <c r="L41" s="103" t="s">
        <v>103</v>
      </c>
      <c r="M41" s="106">
        <v>1</v>
      </c>
      <c r="N41" s="107">
        <v>215441</v>
      </c>
      <c r="O41" s="16">
        <f t="shared" ref="O41:O45" si="3">M41*N41</f>
        <v>215441</v>
      </c>
      <c r="P41" s="103" t="s">
        <v>122</v>
      </c>
      <c r="Q41" s="105" t="s">
        <v>950</v>
      </c>
      <c r="R41" s="104" t="s">
        <v>105</v>
      </c>
      <c r="S41" s="106">
        <v>100</v>
      </c>
      <c r="T41" s="157"/>
      <c r="U41" s="190"/>
    </row>
    <row r="42" spans="1:21" s="56" customFormat="1" ht="102">
      <c r="A42" s="19">
        <v>661</v>
      </c>
      <c r="B42" s="25" t="s">
        <v>33</v>
      </c>
      <c r="C42" s="19" t="s">
        <v>32</v>
      </c>
      <c r="D42" s="19" t="s">
        <v>437</v>
      </c>
      <c r="E42" s="20" t="s">
        <v>438</v>
      </c>
      <c r="F42" s="20" t="s">
        <v>439</v>
      </c>
      <c r="G42" s="20" t="s">
        <v>438</v>
      </c>
      <c r="H42" s="20" t="s">
        <v>440</v>
      </c>
      <c r="I42" s="20" t="s">
        <v>441</v>
      </c>
      <c r="J42" s="20" t="s">
        <v>663</v>
      </c>
      <c r="K42" s="20" t="s">
        <v>102</v>
      </c>
      <c r="L42" s="18" t="s">
        <v>103</v>
      </c>
      <c r="M42" s="15">
        <v>1</v>
      </c>
      <c r="N42" s="16">
        <v>52218</v>
      </c>
      <c r="O42" s="16">
        <f t="shared" si="3"/>
        <v>52218</v>
      </c>
      <c r="P42" s="19" t="s">
        <v>138</v>
      </c>
      <c r="Q42" s="105" t="s">
        <v>950</v>
      </c>
      <c r="R42" s="18" t="s">
        <v>84</v>
      </c>
      <c r="S42" s="59">
        <v>100</v>
      </c>
      <c r="T42" s="157"/>
      <c r="U42" s="190"/>
    </row>
    <row r="43" spans="1:21" s="56" customFormat="1" ht="102">
      <c r="A43" s="19">
        <v>663</v>
      </c>
      <c r="B43" s="25" t="s">
        <v>33</v>
      </c>
      <c r="C43" s="19" t="s">
        <v>32</v>
      </c>
      <c r="D43" s="19" t="s">
        <v>437</v>
      </c>
      <c r="E43" s="20" t="s">
        <v>438</v>
      </c>
      <c r="F43" s="20" t="s">
        <v>439</v>
      </c>
      <c r="G43" s="20" t="s">
        <v>438</v>
      </c>
      <c r="H43" s="20" t="s">
        <v>440</v>
      </c>
      <c r="I43" s="20" t="s">
        <v>441</v>
      </c>
      <c r="J43" s="20" t="s">
        <v>663</v>
      </c>
      <c r="K43" s="20" t="s">
        <v>102</v>
      </c>
      <c r="L43" s="18" t="s">
        <v>103</v>
      </c>
      <c r="M43" s="15">
        <v>1</v>
      </c>
      <c r="N43" s="16">
        <v>99843</v>
      </c>
      <c r="O43" s="16">
        <f t="shared" si="3"/>
        <v>99843</v>
      </c>
      <c r="P43" s="19" t="s">
        <v>112</v>
      </c>
      <c r="Q43" s="19" t="s">
        <v>825</v>
      </c>
      <c r="R43" s="18">
        <v>711000000</v>
      </c>
      <c r="S43" s="59">
        <v>100</v>
      </c>
      <c r="T43" s="157"/>
      <c r="U43" s="190"/>
    </row>
    <row r="44" spans="1:21" s="56" customFormat="1" ht="102">
      <c r="A44" s="19">
        <v>664</v>
      </c>
      <c r="B44" s="25" t="s">
        <v>33</v>
      </c>
      <c r="C44" s="19" t="s">
        <v>32</v>
      </c>
      <c r="D44" s="19" t="s">
        <v>437</v>
      </c>
      <c r="E44" s="90" t="s">
        <v>438</v>
      </c>
      <c r="F44" s="90" t="s">
        <v>439</v>
      </c>
      <c r="G44" s="90" t="s">
        <v>438</v>
      </c>
      <c r="H44" s="90" t="s">
        <v>440</v>
      </c>
      <c r="I44" s="90" t="s">
        <v>441</v>
      </c>
      <c r="J44" s="90" t="s">
        <v>663</v>
      </c>
      <c r="K44" s="20" t="s">
        <v>102</v>
      </c>
      <c r="L44" s="91" t="s">
        <v>103</v>
      </c>
      <c r="M44" s="92">
        <v>1</v>
      </c>
      <c r="N44" s="93">
        <v>78917</v>
      </c>
      <c r="O44" s="16">
        <f t="shared" si="3"/>
        <v>78917</v>
      </c>
      <c r="P44" s="19" t="s">
        <v>122</v>
      </c>
      <c r="Q44" s="19" t="s">
        <v>825</v>
      </c>
      <c r="R44" s="18" t="s">
        <v>86</v>
      </c>
      <c r="S44" s="59">
        <v>100</v>
      </c>
      <c r="T44" s="157"/>
      <c r="U44" s="190"/>
    </row>
    <row r="45" spans="1:21" s="56" customFormat="1" ht="102">
      <c r="A45" s="19">
        <v>665</v>
      </c>
      <c r="B45" s="25" t="s">
        <v>33</v>
      </c>
      <c r="C45" s="19" t="s">
        <v>32</v>
      </c>
      <c r="D45" s="19" t="s">
        <v>437</v>
      </c>
      <c r="E45" s="20" t="s">
        <v>438</v>
      </c>
      <c r="F45" s="20" t="s">
        <v>439</v>
      </c>
      <c r="G45" s="20" t="s">
        <v>438</v>
      </c>
      <c r="H45" s="20" t="s">
        <v>440</v>
      </c>
      <c r="I45" s="20" t="s">
        <v>441</v>
      </c>
      <c r="J45" s="20" t="s">
        <v>663</v>
      </c>
      <c r="K45" s="20" t="s">
        <v>102</v>
      </c>
      <c r="L45" s="18" t="s">
        <v>103</v>
      </c>
      <c r="M45" s="15">
        <v>1</v>
      </c>
      <c r="N45" s="16">
        <v>57499</v>
      </c>
      <c r="O45" s="16">
        <f t="shared" si="3"/>
        <v>57499</v>
      </c>
      <c r="P45" s="87" t="s">
        <v>112</v>
      </c>
      <c r="Q45" s="105" t="s">
        <v>950</v>
      </c>
      <c r="R45" s="15" t="s">
        <v>87</v>
      </c>
      <c r="S45" s="59">
        <v>100</v>
      </c>
      <c r="T45" s="157"/>
      <c r="U45" s="190"/>
    </row>
    <row r="46" spans="1:21" s="56" customFormat="1" ht="102">
      <c r="A46" s="19">
        <v>672</v>
      </c>
      <c r="B46" s="25" t="s">
        <v>33</v>
      </c>
      <c r="C46" s="19" t="s">
        <v>32</v>
      </c>
      <c r="D46" s="19" t="s">
        <v>437</v>
      </c>
      <c r="E46" s="20" t="s">
        <v>438</v>
      </c>
      <c r="F46" s="20" t="s">
        <v>439</v>
      </c>
      <c r="G46" s="20" t="s">
        <v>438</v>
      </c>
      <c r="H46" s="20" t="s">
        <v>440</v>
      </c>
      <c r="I46" s="20" t="s">
        <v>441</v>
      </c>
      <c r="J46" s="20" t="s">
        <v>663</v>
      </c>
      <c r="K46" s="20" t="s">
        <v>102</v>
      </c>
      <c r="L46" s="18" t="s">
        <v>103</v>
      </c>
      <c r="M46" s="15">
        <v>1</v>
      </c>
      <c r="N46" s="16">
        <v>45329</v>
      </c>
      <c r="O46" s="16">
        <f t="shared" ref="O46" si="4">M46*N46</f>
        <v>45329</v>
      </c>
      <c r="P46" s="19" t="s">
        <v>112</v>
      </c>
      <c r="Q46" s="19" t="s">
        <v>825</v>
      </c>
      <c r="R46" s="18" t="s">
        <v>95</v>
      </c>
      <c r="S46" s="59">
        <v>100</v>
      </c>
      <c r="T46" s="157"/>
      <c r="U46" s="190"/>
    </row>
    <row r="47" spans="1:21" s="56" customFormat="1" ht="102">
      <c r="A47" s="19">
        <v>673</v>
      </c>
      <c r="B47" s="25" t="s">
        <v>33</v>
      </c>
      <c r="C47" s="19" t="s">
        <v>32</v>
      </c>
      <c r="D47" s="19" t="s">
        <v>437</v>
      </c>
      <c r="E47" s="20" t="s">
        <v>438</v>
      </c>
      <c r="F47" s="20" t="s">
        <v>439</v>
      </c>
      <c r="G47" s="20" t="s">
        <v>438</v>
      </c>
      <c r="H47" s="20" t="s">
        <v>440</v>
      </c>
      <c r="I47" s="20" t="s">
        <v>441</v>
      </c>
      <c r="J47" s="19" t="s">
        <v>663</v>
      </c>
      <c r="K47" s="20" t="s">
        <v>102</v>
      </c>
      <c r="L47" s="18" t="s">
        <v>103</v>
      </c>
      <c r="M47" s="15">
        <v>1</v>
      </c>
      <c r="N47" s="16">
        <v>42357</v>
      </c>
      <c r="O47" s="16">
        <f t="shared" ref="O47" si="5">M47*N47</f>
        <v>42357</v>
      </c>
      <c r="P47" s="17" t="s">
        <v>112</v>
      </c>
      <c r="Q47" s="19" t="s">
        <v>825</v>
      </c>
      <c r="R47" s="18" t="s">
        <v>96</v>
      </c>
      <c r="S47" s="59">
        <v>100</v>
      </c>
      <c r="T47" s="157"/>
      <c r="U47" s="190"/>
    </row>
    <row r="48" spans="1:21" s="56" customFormat="1" ht="102">
      <c r="A48" s="19">
        <v>674</v>
      </c>
      <c r="B48" s="25" t="s">
        <v>33</v>
      </c>
      <c r="C48" s="19" t="s">
        <v>32</v>
      </c>
      <c r="D48" s="19" t="s">
        <v>437</v>
      </c>
      <c r="E48" s="20" t="s">
        <v>438</v>
      </c>
      <c r="F48" s="20" t="s">
        <v>439</v>
      </c>
      <c r="G48" s="20" t="s">
        <v>438</v>
      </c>
      <c r="H48" s="20" t="s">
        <v>440</v>
      </c>
      <c r="I48" s="20" t="s">
        <v>441</v>
      </c>
      <c r="J48" s="20" t="s">
        <v>663</v>
      </c>
      <c r="K48" s="20" t="s">
        <v>102</v>
      </c>
      <c r="L48" s="18" t="s">
        <v>103</v>
      </c>
      <c r="M48" s="15">
        <v>1</v>
      </c>
      <c r="N48" s="16">
        <v>29630</v>
      </c>
      <c r="O48" s="16">
        <f t="shared" ref="O48" si="6">M48*N48</f>
        <v>29630</v>
      </c>
      <c r="P48" s="19" t="s">
        <v>122</v>
      </c>
      <c r="Q48" s="19" t="s">
        <v>825</v>
      </c>
      <c r="R48" s="18" t="s">
        <v>97</v>
      </c>
      <c r="S48" s="59">
        <v>100</v>
      </c>
      <c r="T48" s="157"/>
      <c r="U48" s="190"/>
    </row>
    <row r="49" spans="1:21" s="56" customFormat="1" ht="51">
      <c r="A49" s="19">
        <v>677</v>
      </c>
      <c r="B49" s="25" t="s">
        <v>33</v>
      </c>
      <c r="C49" s="115" t="s">
        <v>32</v>
      </c>
      <c r="D49" s="115" t="s">
        <v>199</v>
      </c>
      <c r="E49" s="130" t="s">
        <v>200</v>
      </c>
      <c r="F49" s="130" t="s">
        <v>201</v>
      </c>
      <c r="G49" s="130" t="s">
        <v>200</v>
      </c>
      <c r="H49" s="130" t="s">
        <v>201</v>
      </c>
      <c r="I49" s="116" t="s">
        <v>627</v>
      </c>
      <c r="J49" s="130" t="s">
        <v>541</v>
      </c>
      <c r="K49" s="130" t="s">
        <v>1664</v>
      </c>
      <c r="L49" s="115" t="s">
        <v>103</v>
      </c>
      <c r="M49" s="118">
        <v>1</v>
      </c>
      <c r="N49" s="114">
        <v>14327464.68</v>
      </c>
      <c r="O49" s="114">
        <f t="shared" si="2"/>
        <v>14327464.68</v>
      </c>
      <c r="P49" s="115" t="s">
        <v>122</v>
      </c>
      <c r="Q49" s="130" t="s">
        <v>950</v>
      </c>
      <c r="R49" s="117" t="s">
        <v>105</v>
      </c>
      <c r="S49" s="118">
        <v>0</v>
      </c>
      <c r="T49" s="157"/>
      <c r="U49" s="190"/>
    </row>
    <row r="50" spans="1:21" s="56" customFormat="1" ht="38.25">
      <c r="A50" s="19">
        <v>700</v>
      </c>
      <c r="B50" s="25" t="s">
        <v>33</v>
      </c>
      <c r="C50" s="19" t="s">
        <v>32</v>
      </c>
      <c r="D50" s="19" t="s">
        <v>471</v>
      </c>
      <c r="E50" s="20" t="s">
        <v>472</v>
      </c>
      <c r="F50" s="20" t="s">
        <v>473</v>
      </c>
      <c r="G50" s="20" t="s">
        <v>474</v>
      </c>
      <c r="H50" s="20" t="s">
        <v>475</v>
      </c>
      <c r="I50" s="20" t="s">
        <v>476</v>
      </c>
      <c r="J50" s="20" t="s">
        <v>18</v>
      </c>
      <c r="K50" s="20" t="s">
        <v>1696</v>
      </c>
      <c r="L50" s="19" t="s">
        <v>103</v>
      </c>
      <c r="M50" s="59">
        <v>1</v>
      </c>
      <c r="N50" s="16">
        <v>2490752</v>
      </c>
      <c r="O50" s="16">
        <f t="shared" ref="O50" si="7">M50*N50</f>
        <v>2490752</v>
      </c>
      <c r="P50" s="19" t="s">
        <v>122</v>
      </c>
      <c r="Q50" s="20" t="s">
        <v>950</v>
      </c>
      <c r="R50" s="18" t="s">
        <v>105</v>
      </c>
      <c r="S50" s="59">
        <v>0</v>
      </c>
      <c r="T50" s="157"/>
      <c r="U50" s="190"/>
    </row>
    <row r="51" spans="1:21" s="56" customFormat="1" ht="63.75">
      <c r="A51" s="19">
        <v>824</v>
      </c>
      <c r="B51" s="25" t="s">
        <v>33</v>
      </c>
      <c r="C51" s="19" t="s">
        <v>32</v>
      </c>
      <c r="D51" s="82" t="s">
        <v>1600</v>
      </c>
      <c r="E51" s="24" t="s">
        <v>1767</v>
      </c>
      <c r="F51" s="20" t="s">
        <v>1601</v>
      </c>
      <c r="G51" s="24" t="s">
        <v>1767</v>
      </c>
      <c r="H51" s="20" t="s">
        <v>1602</v>
      </c>
      <c r="I51" s="20" t="s">
        <v>1771</v>
      </c>
      <c r="J51" s="20" t="s">
        <v>1603</v>
      </c>
      <c r="K51" s="20" t="s">
        <v>1664</v>
      </c>
      <c r="L51" s="18" t="s">
        <v>103</v>
      </c>
      <c r="M51" s="59">
        <v>1</v>
      </c>
      <c r="N51" s="16">
        <v>7900000</v>
      </c>
      <c r="O51" s="16">
        <v>7900000</v>
      </c>
      <c r="P51" s="24" t="s">
        <v>104</v>
      </c>
      <c r="Q51" s="24" t="s">
        <v>1432</v>
      </c>
      <c r="R51" s="18" t="s">
        <v>105</v>
      </c>
      <c r="S51" s="59">
        <v>0</v>
      </c>
      <c r="T51" s="157"/>
      <c r="U51" s="190"/>
    </row>
    <row r="52" spans="1:21" s="56" customFormat="1" ht="114.75">
      <c r="A52" s="19">
        <v>825</v>
      </c>
      <c r="B52" s="25" t="s">
        <v>33</v>
      </c>
      <c r="C52" s="24" t="s">
        <v>32</v>
      </c>
      <c r="D52" s="24" t="s">
        <v>923</v>
      </c>
      <c r="E52" s="24" t="s">
        <v>924</v>
      </c>
      <c r="F52" s="24" t="s">
        <v>925</v>
      </c>
      <c r="G52" s="24" t="s">
        <v>926</v>
      </c>
      <c r="H52" s="24" t="s">
        <v>927</v>
      </c>
      <c r="I52" s="24" t="s">
        <v>928</v>
      </c>
      <c r="J52" s="24" t="s">
        <v>1442</v>
      </c>
      <c r="K52" s="20" t="s">
        <v>1696</v>
      </c>
      <c r="L52" s="24" t="s">
        <v>103</v>
      </c>
      <c r="M52" s="24">
        <v>1</v>
      </c>
      <c r="N52" s="16">
        <v>4200000</v>
      </c>
      <c r="O52" s="16">
        <v>4200000</v>
      </c>
      <c r="P52" s="24" t="s">
        <v>104</v>
      </c>
      <c r="Q52" s="24" t="s">
        <v>1443</v>
      </c>
      <c r="R52" s="24">
        <v>751110000</v>
      </c>
      <c r="S52" s="24">
        <v>30</v>
      </c>
      <c r="U52" s="190"/>
    </row>
    <row r="53" spans="1:21" s="56" customFormat="1" ht="114.75">
      <c r="A53" s="19">
        <v>827</v>
      </c>
      <c r="B53" s="25" t="s">
        <v>33</v>
      </c>
      <c r="C53" s="24" t="s">
        <v>34</v>
      </c>
      <c r="D53" s="24" t="s">
        <v>1449</v>
      </c>
      <c r="E53" s="24" t="s">
        <v>1450</v>
      </c>
      <c r="F53" s="24" t="s">
        <v>1451</v>
      </c>
      <c r="G53" s="24" t="s">
        <v>1452</v>
      </c>
      <c r="H53" s="24" t="s">
        <v>1453</v>
      </c>
      <c r="I53" s="24" t="s">
        <v>1454</v>
      </c>
      <c r="J53" s="24" t="s">
        <v>1455</v>
      </c>
      <c r="K53" s="20" t="s">
        <v>1696</v>
      </c>
      <c r="L53" s="24" t="s">
        <v>103</v>
      </c>
      <c r="M53" s="24">
        <v>1</v>
      </c>
      <c r="N53" s="16">
        <v>1200000</v>
      </c>
      <c r="O53" s="16">
        <v>1200000</v>
      </c>
      <c r="P53" s="24" t="s">
        <v>104</v>
      </c>
      <c r="Q53" s="24" t="s">
        <v>1443</v>
      </c>
      <c r="R53" s="24">
        <v>751110000</v>
      </c>
      <c r="S53" s="24">
        <v>0</v>
      </c>
      <c r="U53" s="190"/>
    </row>
    <row r="54" spans="1:21" s="56" customFormat="1" ht="89.25">
      <c r="A54" s="19">
        <v>834</v>
      </c>
      <c r="B54" s="25" t="s">
        <v>33</v>
      </c>
      <c r="C54" s="24" t="s">
        <v>118</v>
      </c>
      <c r="D54" s="24" t="s">
        <v>1470</v>
      </c>
      <c r="E54" s="24" t="s">
        <v>1784</v>
      </c>
      <c r="F54" s="24" t="s">
        <v>1471</v>
      </c>
      <c r="G54" s="24" t="s">
        <v>1784</v>
      </c>
      <c r="H54" s="24" t="s">
        <v>1472</v>
      </c>
      <c r="I54" s="24" t="s">
        <v>1785</v>
      </c>
      <c r="J54" s="24" t="s">
        <v>1473</v>
      </c>
      <c r="K54" s="24" t="s">
        <v>1696</v>
      </c>
      <c r="L54" s="24" t="s">
        <v>118</v>
      </c>
      <c r="M54" s="24">
        <v>1</v>
      </c>
      <c r="N54" s="16">
        <v>7967500</v>
      </c>
      <c r="O54" s="16">
        <v>7967500</v>
      </c>
      <c r="P54" s="24" t="s">
        <v>104</v>
      </c>
      <c r="Q54" s="24" t="s">
        <v>1443</v>
      </c>
      <c r="R54" s="24">
        <v>751110000</v>
      </c>
      <c r="S54" s="24">
        <v>0</v>
      </c>
      <c r="T54" s="157"/>
      <c r="U54" s="190"/>
    </row>
    <row r="55" spans="1:21" s="56" customFormat="1" ht="102">
      <c r="A55" s="19">
        <v>854</v>
      </c>
      <c r="B55" s="25" t="s">
        <v>33</v>
      </c>
      <c r="C55" s="20" t="s">
        <v>32</v>
      </c>
      <c r="D55" s="20" t="s">
        <v>488</v>
      </c>
      <c r="E55" s="20" t="s">
        <v>489</v>
      </c>
      <c r="F55" s="20" t="s">
        <v>490</v>
      </c>
      <c r="G55" s="20" t="s">
        <v>491</v>
      </c>
      <c r="H55" s="20" t="s">
        <v>492</v>
      </c>
      <c r="I55" s="20" t="s">
        <v>1786</v>
      </c>
      <c r="J55" s="86" t="s">
        <v>951</v>
      </c>
      <c r="K55" s="20" t="s">
        <v>1664</v>
      </c>
      <c r="L55" s="18" t="s">
        <v>103</v>
      </c>
      <c r="M55" s="15">
        <v>1</v>
      </c>
      <c r="N55" s="16">
        <v>21600000</v>
      </c>
      <c r="O55" s="16">
        <f t="shared" ref="O55:O56" si="8">M55*N55</f>
        <v>21600000</v>
      </c>
      <c r="P55" s="95" t="s">
        <v>104</v>
      </c>
      <c r="Q55" s="20" t="s">
        <v>950</v>
      </c>
      <c r="R55" s="18" t="s">
        <v>105</v>
      </c>
      <c r="S55" s="94">
        <v>0</v>
      </c>
      <c r="T55" s="157"/>
      <c r="U55" s="190"/>
    </row>
    <row r="56" spans="1:21" s="56" customFormat="1" ht="89.25">
      <c r="A56" s="19">
        <v>856</v>
      </c>
      <c r="B56" s="25" t="s">
        <v>33</v>
      </c>
      <c r="C56" s="20" t="s">
        <v>32</v>
      </c>
      <c r="D56" s="20" t="s">
        <v>163</v>
      </c>
      <c r="E56" s="20" t="s">
        <v>164</v>
      </c>
      <c r="F56" s="20" t="s">
        <v>270</v>
      </c>
      <c r="G56" s="20" t="s">
        <v>164</v>
      </c>
      <c r="H56" s="20" t="s">
        <v>165</v>
      </c>
      <c r="I56" s="20" t="s">
        <v>1787</v>
      </c>
      <c r="J56" s="20" t="s">
        <v>954</v>
      </c>
      <c r="K56" s="20" t="s">
        <v>1664</v>
      </c>
      <c r="L56" s="18" t="s">
        <v>103</v>
      </c>
      <c r="M56" s="15">
        <v>1</v>
      </c>
      <c r="N56" s="16">
        <v>20000000</v>
      </c>
      <c r="O56" s="16">
        <f t="shared" si="8"/>
        <v>20000000</v>
      </c>
      <c r="P56" s="95" t="s">
        <v>104</v>
      </c>
      <c r="Q56" s="20" t="s">
        <v>950</v>
      </c>
      <c r="R56" s="18" t="s">
        <v>105</v>
      </c>
      <c r="S56" s="59">
        <v>0</v>
      </c>
      <c r="T56" s="157"/>
      <c r="U56" s="190"/>
    </row>
    <row r="57" spans="1:21" s="56" customFormat="1" ht="38.25">
      <c r="A57" s="115">
        <v>882</v>
      </c>
      <c r="B57" s="25" t="s">
        <v>33</v>
      </c>
      <c r="C57" s="20" t="s">
        <v>32</v>
      </c>
      <c r="D57" s="191" t="s">
        <v>1805</v>
      </c>
      <c r="E57" s="20" t="s">
        <v>1810</v>
      </c>
      <c r="F57" s="20" t="s">
        <v>1806</v>
      </c>
      <c r="G57" s="20" t="s">
        <v>1811</v>
      </c>
      <c r="H57" s="20" t="s">
        <v>1807</v>
      </c>
      <c r="I57" s="20" t="s">
        <v>1812</v>
      </c>
      <c r="J57" s="20" t="s">
        <v>1808</v>
      </c>
      <c r="K57" s="24" t="s">
        <v>102</v>
      </c>
      <c r="L57" s="18" t="s">
        <v>103</v>
      </c>
      <c r="M57" s="59">
        <v>1</v>
      </c>
      <c r="N57" s="16">
        <v>112000</v>
      </c>
      <c r="O57" s="16">
        <v>112000</v>
      </c>
      <c r="P57" s="19" t="s">
        <v>122</v>
      </c>
      <c r="Q57" s="61" t="s">
        <v>1809</v>
      </c>
      <c r="R57" s="18" t="s">
        <v>105</v>
      </c>
      <c r="S57" s="59">
        <v>0</v>
      </c>
      <c r="T57" s="157"/>
      <c r="U57" s="190"/>
    </row>
    <row r="58" spans="1:21" s="56" customFormat="1" ht="85.5" customHeight="1">
      <c r="A58" s="115">
        <v>883</v>
      </c>
      <c r="B58" s="25" t="s">
        <v>33</v>
      </c>
      <c r="C58" s="19" t="s">
        <v>34</v>
      </c>
      <c r="D58" s="191" t="s">
        <v>1813</v>
      </c>
      <c r="E58" s="20" t="s">
        <v>1814</v>
      </c>
      <c r="F58" s="20" t="s">
        <v>1815</v>
      </c>
      <c r="G58" s="20" t="s">
        <v>1814</v>
      </c>
      <c r="H58" s="20" t="s">
        <v>1815</v>
      </c>
      <c r="I58" s="20" t="s">
        <v>1816</v>
      </c>
      <c r="J58" s="20" t="s">
        <v>1817</v>
      </c>
      <c r="K58" s="24" t="s">
        <v>102</v>
      </c>
      <c r="L58" s="18" t="s">
        <v>483</v>
      </c>
      <c r="M58" s="15">
        <v>1</v>
      </c>
      <c r="N58" s="16">
        <v>33935</v>
      </c>
      <c r="O58" s="16">
        <v>33935</v>
      </c>
      <c r="P58" s="95" t="s">
        <v>104</v>
      </c>
      <c r="Q58" s="61" t="s">
        <v>1818</v>
      </c>
      <c r="R58" s="18" t="s">
        <v>93</v>
      </c>
      <c r="S58" s="19">
        <v>0</v>
      </c>
      <c r="T58" s="157"/>
      <c r="U58" s="190"/>
    </row>
    <row r="59" spans="1:21" s="56" customFormat="1" ht="63.75">
      <c r="A59" s="115">
        <v>884</v>
      </c>
      <c r="B59" s="25" t="s">
        <v>33</v>
      </c>
      <c r="C59" s="20" t="s">
        <v>32</v>
      </c>
      <c r="D59" s="191" t="s">
        <v>1824</v>
      </c>
      <c r="E59" s="20" t="s">
        <v>1822</v>
      </c>
      <c r="F59" s="20" t="s">
        <v>1820</v>
      </c>
      <c r="G59" s="20" t="s">
        <v>1822</v>
      </c>
      <c r="H59" s="20" t="s">
        <v>1820</v>
      </c>
      <c r="I59" s="20" t="s">
        <v>1822</v>
      </c>
      <c r="J59" s="20" t="s">
        <v>1821</v>
      </c>
      <c r="K59" s="24" t="s">
        <v>102</v>
      </c>
      <c r="L59" s="19" t="s">
        <v>118</v>
      </c>
      <c r="M59" s="59">
        <v>1</v>
      </c>
      <c r="N59" s="15">
        <v>158000</v>
      </c>
      <c r="O59" s="16">
        <v>158000</v>
      </c>
      <c r="P59" s="19" t="s">
        <v>122</v>
      </c>
      <c r="Q59" s="61" t="s">
        <v>1823</v>
      </c>
      <c r="R59" s="117">
        <v>711000000</v>
      </c>
      <c r="S59" s="59">
        <v>0</v>
      </c>
      <c r="T59" s="157"/>
      <c r="U59" s="190"/>
    </row>
    <row r="60" spans="1:21" s="56" customFormat="1">
      <c r="P60" s="194"/>
      <c r="Q60" s="11"/>
      <c r="R60" s="192"/>
      <c r="S60" s="193"/>
      <c r="T60" s="22"/>
      <c r="U60" s="193"/>
    </row>
    <row r="61" spans="1:21" s="56" customFormat="1">
      <c r="P61" s="194"/>
      <c r="Q61" s="11"/>
      <c r="R61" s="192"/>
      <c r="S61" s="193"/>
      <c r="T61" s="22"/>
      <c r="U61" s="193"/>
    </row>
    <row r="62" spans="1:21" s="56" customFormat="1" ht="15.75">
      <c r="A62" s="157"/>
      <c r="B62" s="190"/>
      <c r="E62" s="195" t="s">
        <v>1799</v>
      </c>
      <c r="F62" s="196"/>
      <c r="G62" s="196"/>
      <c r="H62" s="196"/>
      <c r="I62" s="196"/>
      <c r="J62" s="27"/>
      <c r="K62" s="27"/>
      <c r="L62" s="27"/>
    </row>
    <row r="63" spans="1:21">
      <c r="A63" s="5"/>
      <c r="J63" s="5"/>
      <c r="M63" s="5"/>
      <c r="N63" s="5"/>
      <c r="Q63" s="5"/>
      <c r="S63" s="5"/>
    </row>
    <row r="65" spans="1:19" s="56" customFormat="1">
      <c r="A65" s="57"/>
      <c r="B65" s="5"/>
      <c r="C65" s="5"/>
      <c r="D65" s="5"/>
      <c r="E65" s="5"/>
      <c r="F65" s="5"/>
      <c r="G65" s="5"/>
      <c r="H65" s="5"/>
      <c r="I65" s="5"/>
      <c r="J65" s="84"/>
      <c r="K65" s="5"/>
      <c r="L65" s="5"/>
      <c r="M65" s="12"/>
      <c r="N65" s="13"/>
      <c r="O65" s="5"/>
      <c r="P65" s="5"/>
      <c r="Q65" s="14"/>
      <c r="R65" s="5"/>
      <c r="S65" s="12"/>
    </row>
    <row r="66" spans="1:19" s="56" customFormat="1">
      <c r="A66" s="57"/>
      <c r="B66" s="5"/>
      <c r="C66" s="5"/>
      <c r="D66" s="5"/>
      <c r="E66" s="5"/>
      <c r="F66" s="5"/>
      <c r="G66" s="5"/>
      <c r="H66" s="5"/>
      <c r="I66" s="5"/>
      <c r="J66" s="84"/>
      <c r="K66" s="5"/>
      <c r="L66" s="5"/>
      <c r="M66" s="12"/>
      <c r="N66" s="13"/>
      <c r="O66" s="5"/>
      <c r="P66" s="5"/>
      <c r="Q66" s="14"/>
      <c r="R66" s="5"/>
      <c r="S66" s="12"/>
    </row>
    <row r="67" spans="1:19" ht="25.5" customHeight="1">
      <c r="J67" s="27"/>
      <c r="K67" s="27"/>
      <c r="L67" s="27"/>
    </row>
    <row r="68" spans="1:19" s="56" customFormat="1">
      <c r="A68" s="57"/>
      <c r="B68" s="5"/>
      <c r="C68" s="5"/>
      <c r="D68" s="5"/>
      <c r="E68" s="5"/>
      <c r="F68" s="5"/>
      <c r="G68" s="5"/>
      <c r="H68" s="5"/>
      <c r="I68" s="5"/>
      <c r="J68" s="84"/>
      <c r="K68" s="5"/>
      <c r="L68" s="5"/>
      <c r="M68" s="12"/>
      <c r="N68" s="13"/>
      <c r="O68" s="5"/>
      <c r="P68" s="5"/>
      <c r="Q68" s="14"/>
      <c r="R68" s="5"/>
      <c r="S68" s="12"/>
    </row>
    <row r="69" spans="1:19" s="56" customFormat="1">
      <c r="A69" s="57"/>
      <c r="B69" s="5"/>
      <c r="C69" s="5"/>
      <c r="D69" s="5"/>
      <c r="E69" s="5"/>
      <c r="F69" s="5"/>
      <c r="G69" s="5"/>
      <c r="H69" s="5"/>
      <c r="I69" s="5"/>
      <c r="J69" s="84"/>
      <c r="K69" s="5"/>
      <c r="L69" s="5"/>
      <c r="M69" s="12"/>
      <c r="N69" s="13"/>
      <c r="O69" s="5"/>
      <c r="P69" s="5"/>
      <c r="Q69" s="14"/>
      <c r="R69" s="5"/>
      <c r="S69" s="12"/>
    </row>
    <row r="70" spans="1:19" s="56" customFormat="1">
      <c r="A70" s="57"/>
      <c r="B70" s="5"/>
      <c r="C70" s="5"/>
      <c r="D70" s="5"/>
      <c r="E70" s="5"/>
      <c r="F70" s="5"/>
      <c r="G70" s="5"/>
      <c r="H70" s="5"/>
      <c r="I70" s="5"/>
      <c r="J70" s="84"/>
      <c r="K70" s="5"/>
      <c r="L70" s="5"/>
      <c r="M70" s="12"/>
      <c r="N70" s="13"/>
      <c r="O70" s="5"/>
      <c r="P70" s="5"/>
      <c r="Q70" s="14"/>
      <c r="R70" s="5"/>
      <c r="S70" s="12"/>
    </row>
    <row r="71" spans="1:19" s="56" customFormat="1">
      <c r="A71" s="57"/>
      <c r="B71" s="5"/>
      <c r="C71" s="5"/>
      <c r="D71" s="5"/>
      <c r="E71" s="5"/>
      <c r="F71" s="5"/>
      <c r="G71" s="5"/>
      <c r="H71" s="5"/>
      <c r="I71" s="5"/>
      <c r="J71" s="84"/>
      <c r="K71" s="5"/>
      <c r="L71" s="5"/>
      <c r="M71" s="12"/>
      <c r="N71" s="13"/>
      <c r="O71" s="5"/>
      <c r="P71" s="5"/>
      <c r="Q71" s="14"/>
      <c r="R71" s="5"/>
      <c r="S71" s="12"/>
    </row>
    <row r="72" spans="1:19" s="56" customFormat="1">
      <c r="A72" s="57"/>
      <c r="B72" s="5"/>
      <c r="C72" s="5"/>
      <c r="D72" s="5"/>
      <c r="E72" s="5"/>
      <c r="F72" s="5"/>
      <c r="G72" s="5"/>
      <c r="H72" s="5"/>
      <c r="I72" s="5"/>
      <c r="J72" s="84"/>
      <c r="K72" s="5"/>
      <c r="L72" s="5"/>
      <c r="M72" s="12"/>
      <c r="N72" s="13"/>
      <c r="O72" s="5"/>
      <c r="P72" s="5"/>
      <c r="Q72" s="14"/>
      <c r="R72" s="5"/>
      <c r="S72" s="12"/>
    </row>
    <row r="73" spans="1:19" s="56" customFormat="1">
      <c r="A73" s="57"/>
      <c r="B73" s="5"/>
      <c r="C73" s="5"/>
      <c r="D73" s="5"/>
      <c r="E73" s="5"/>
      <c r="F73" s="5"/>
      <c r="G73" s="5"/>
      <c r="H73" s="5"/>
      <c r="I73" s="5"/>
      <c r="J73" s="84"/>
      <c r="K73" s="5"/>
      <c r="L73" s="5"/>
      <c r="M73" s="12"/>
      <c r="N73" s="13"/>
      <c r="O73" s="5"/>
      <c r="P73" s="5"/>
      <c r="Q73" s="14"/>
      <c r="R73" s="5"/>
      <c r="S73" s="12"/>
    </row>
    <row r="74" spans="1:19" s="56" customFormat="1">
      <c r="A74" s="57"/>
      <c r="B74" s="5"/>
      <c r="C74" s="5"/>
      <c r="D74" s="5"/>
      <c r="E74" s="5"/>
      <c r="F74" s="5"/>
      <c r="G74" s="5"/>
      <c r="H74" s="5"/>
      <c r="I74" s="5"/>
      <c r="J74" s="84"/>
      <c r="K74" s="5"/>
      <c r="L74" s="5"/>
      <c r="M74" s="12"/>
      <c r="N74" s="13"/>
      <c r="O74" s="5"/>
      <c r="P74" s="5"/>
      <c r="Q74" s="14"/>
      <c r="R74" s="5"/>
      <c r="S74" s="12"/>
    </row>
  </sheetData>
  <autoFilter ref="A15:U15"/>
  <mergeCells count="3">
    <mergeCell ref="A6:C6"/>
    <mergeCell ref="A7:C7"/>
    <mergeCell ref="A8:C8"/>
  </mergeCells>
  <dataValidations count="1">
    <dataValidation allowBlank="1" showInputMessage="1" showErrorMessage="1" prompt="Введите краткую хар-ку на рус.языке" sqref="H41:H45 H46:H48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:XFD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закупок</vt:lpstr>
      <vt:lpstr>Аутсорсинг на 2 мес</vt:lpstr>
      <vt:lpstr>Приложение № 1 к приказу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2018-01-03T11:02:05Z</cp:lastPrinted>
  <dcterms:created xsi:type="dcterms:W3CDTF">2012-11-20T12:21:33Z</dcterms:created>
  <dcterms:modified xsi:type="dcterms:W3CDTF">2018-01-31T15:20:58Z</dcterms:modified>
</cp:coreProperties>
</file>